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99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<sst xmlns="http://schemas.openxmlformats.org/spreadsheetml/2006/main" count="128" uniqueCount="125">
  <si>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</si>
  <si>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</si>
  <si>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</si>
  <si>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</si>
  <si>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</si>
  <si>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</si>
  <si>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</si>
  <si>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</si>
  <si>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</si>
  <si>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</si>
  <si>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</si>
  <si>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>Удаление   снега с кровли,  подъездного козырька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</si>
  <si>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</si>
  <si>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</si>
  <si>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</si>
  <si>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</si>
  <si>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</si>
  <si>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</si>
  <si>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</si>
  <si>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</si>
  <si>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</si>
  <si>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</si>
  <si>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</si>
  <si>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</si>
  <si>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</si>
  <si>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</si>
  <si>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</si>
  <si>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</si>
  <si>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</si>
  <si>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</si>
  <si>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</si>
  <si>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</si>
  <si>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</si>
  <si>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</si>
  <si>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</si>
  <si>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</si>
  <si>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</si>
  <si>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</si>
  <si>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</si>
  <si>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</si>
  <si>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</si>
  <si>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</si>
  <si>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</si>
  <si>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</si>
  <si>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</si>
  <si>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</si>
  <si>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</si>
  <si>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</si>
  <si>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</si>
  <si>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</si>
  <si>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</si>
  <si>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</si>
  <si>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</si>
  <si>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</si>
  <si>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</si>
  <si>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</si>
  <si>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</si>
  <si>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</si>
  <si>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</si>
  <si>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</si>
  <si>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</si>
  <si>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</si>
  <si>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</si>
  <si>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</si>
  <si>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</si>
  <si>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</si>
  <si>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</si>
  <si>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</si>
  <si>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</si>
  <si>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</si>
  <si>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</si>
  <si>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</si>
  <si>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</si>
  <si>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</si>
  <si>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</si>
  <si>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</si>
  <si>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</si>
  <si>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</si>
  <si>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>замена выключателя</t>
  </si>
  <si>
    <t>замена светодиодных светильников ЛУЧ-1п</t>
  </si>
  <si>
    <t>монтаж электропроводки освещения подвала 1п</t>
  </si>
  <si>
    <t>кабель АВВГ 2*2,5</t>
  </si>
  <si>
    <t>патрон</t>
  </si>
  <si>
    <t xml:space="preserve"> 9.2</t>
  </si>
  <si>
    <t>Текущий ремонт систем водоснабжения и водоотведения (непредвиденные работы)</t>
  </si>
  <si>
    <t>замена вводного в/счетчика Ителма  Ду 15мм ХВС</t>
  </si>
  <si>
    <t>устранение засора канализации в подвале</t>
  </si>
  <si>
    <t>ремонт канализации:</t>
  </si>
  <si>
    <t>устройство манжеты 123*110</t>
  </si>
  <si>
    <t>б</t>
  </si>
  <si>
    <t>установка заглушки РР Ду 110 мм</t>
  </si>
  <si>
    <t xml:space="preserve"> 9.3</t>
  </si>
  <si>
    <t>Текущий ремонт конструктивных элементов (непредвиденные работы)</t>
  </si>
  <si>
    <t>засечивание продуха сеткой Рабица (дюбель монтажный 4 шт,вязальная проволока-2,4мп)</t>
  </si>
  <si>
    <t>демонтаж дв.коробки из кирпичной кладки (входная дверь)-1п</t>
  </si>
  <si>
    <t>обшивка откосов входной двери профлистом С-8 окрашенным-1п</t>
  </si>
  <si>
    <t>смена проушин на подвальной двери</t>
  </si>
  <si>
    <t>заделка выбоин в бетонном полу раствором</t>
  </si>
  <si>
    <t>смена оконных ручек</t>
  </si>
  <si>
    <t>установка оконных заверток</t>
  </si>
  <si>
    <t xml:space="preserve">смена обналички с изготовлением </t>
  </si>
  <si>
    <t>Текущий ремонт конструктивных элементов (теплоснабжение)</t>
  </si>
  <si>
    <t>удаление сосулей с кровли(без ТВ)</t>
  </si>
  <si>
    <t>ремонт л/клетки 1 подъезда с установкой почтовых ящиков</t>
  </si>
  <si>
    <t>обрамление откосов входной двери уголком ПВХ 40*40</t>
  </si>
  <si>
    <t>смена обналички с изготовлением на подвальной двери (1300*100)*2 толщ.25мм</t>
  </si>
  <si>
    <t>смена плинтуса с изготовлением</t>
  </si>
  <si>
    <t>установка досок объявлений из поликарбоната 540*460</t>
  </si>
  <si>
    <t>укрепление филенки тамбурной двери с заменой штапика</t>
  </si>
  <si>
    <t>заделка выбоин в бетонной площадке цем.песч.раствором у входной двери (2000*140*50) 2п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</si>
  <si>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</si>
  <si>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</si>
  <si>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</si>
  <si>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</si>
  <si>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</si>
  <si>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</si>
  <si>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</si>
  <si>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</t>
  </si>
  <si>
    <t xml:space="preserve">Сбор,вывоз и захоронение твердых бытовых отходов </t>
  </si>
  <si>
    <t>Начислено юр.лицам за 2018 год</t>
  </si>
  <si>
    <t>Текущий ремонт за 2018 год</t>
  </si>
  <si>
    <t>Результат за 2018 год "+" - экономия "-" - перерасход</t>
  </si>
  <si>
    <t>Итого начислено населению</t>
  </si>
  <si>
    <t>Итого оплачено населением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</si>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</sst>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16" fontId="1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72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00390625" style="1" customWidth="1"/>
    <col min="2" max="2" width="70.625" style="1" customWidth="1"/>
    <col min="3" max="3" width="24.875" style="2" customWidth="1"/>
    <col min="4" max="6" width="9.125" style="2" customWidth="1"/>
    <col min="7" max="16384" width="9.125" style="1" customWidth="1"/>
  </cols>
  <sheetData>
    <row r="1" spans="1:2" s="19" customFormat="1" ht="12.75">
      <c r="A1" s="42" t="s">
        <v>114</v>
      </c>
      <c r="B1" s="42"/>
    </row>
    <row r="2" spans="1:2" s="19" customFormat="1" ht="12.75" customHeight="1">
      <c r="A2" s="42" t="s">
        <v>115</v>
      </c>
      <c r="B2" s="42"/>
    </row>
    <row r="3" spans="1:2" s="19" customFormat="1" ht="12.75">
      <c r="A3" s="42" t="s">
        <v>117</v>
      </c>
      <c r="B3" s="42"/>
    </row>
    <row r="4" spans="1:2" s="19" customFormat="1" ht="12.75">
      <c r="A4" s="18"/>
      <c r="B4" s="18"/>
    </row>
    <row r="5" spans="1:3" s="22" customFormat="1" ht="12.75">
      <c r="A5" s="20"/>
      <c r="B5" s="21" t="s">
        <v>116</v>
      </c>
      <c r="C5" s="43">
        <v>-5572.6645000000135</v>
      </c>
    </row>
    <row r="6" spans="1:3" ht="12.75">
      <c r="A6" s="4"/>
      <c r="B6" s="3"/>
      <c r="C6" s="5" t="s">
        <v>0</v>
      </c>
    </row>
    <row r="7" spans="1:3" ht="12.75">
      <c r="A7" s="4"/>
      <c r="B7" s="6" t="s">
        <v>1</v>
      </c>
      <c r="C7" s="5" t="s">
        <v>2</v>
      </c>
    </row>
    <row r="8" spans="1:3" ht="12.75">
      <c r="A8" s="9" t="s">
        <v>3</v>
      </c>
      <c r="B8" s="3" t="s">
        <v>4</v>
      </c>
      <c r="C8" s="7"/>
    </row>
    <row r="9" spans="1:3" ht="12" customHeight="1">
      <c r="A9" s="9"/>
      <c r="B9" s="3" t="s">
        <v>5</v>
      </c>
      <c r="C9" s="10">
        <v>11438.231999999998</v>
      </c>
    </row>
    <row r="10" spans="1:3" ht="12.75">
      <c r="A10" s="11" t="s">
        <v>6</v>
      </c>
      <c r="B10" s="3" t="s">
        <v>7</v>
      </c>
      <c r="C10" s="10"/>
    </row>
    <row r="11" spans="1:3" ht="12.75">
      <c r="A11" s="9"/>
      <c r="B11" s="3" t="s">
        <v>5</v>
      </c>
      <c r="C11" s="10">
        <v>6255.144000000001</v>
      </c>
    </row>
    <row r="12" spans="1:3" ht="39">
      <c r="A12" s="9" t="s">
        <v>8</v>
      </c>
      <c r="B12" s="3" t="s">
        <v>9</v>
      </c>
      <c r="C12" s="10">
        <v>818.448</v>
      </c>
    </row>
    <row r="13" spans="1:3" ht="12.75">
      <c r="A13" s="9" t="s">
        <v>10</v>
      </c>
      <c r="B13" s="3" t="s">
        <v>118</v>
      </c>
      <c r="C13" s="10">
        <v>18659.592000000004</v>
      </c>
    </row>
    <row r="14" spans="1:3" ht="12.75">
      <c r="A14" s="9"/>
      <c r="B14" s="3" t="s">
        <v>11</v>
      </c>
      <c r="C14" s="10">
        <v>209.61</v>
      </c>
    </row>
    <row r="15" spans="1:3" ht="12.75">
      <c r="A15" s="9"/>
      <c r="B15" s="6" t="s">
        <v>12</v>
      </c>
      <c r="C15" s="12">
        <f>SUM(C9:C14)</f>
        <v>37381.026000000005</v>
      </c>
    </row>
    <row r="16" spans="1:3" ht="12.75">
      <c r="A16" s="9"/>
      <c r="B16" s="3"/>
      <c r="C16" s="10"/>
    </row>
    <row r="17" spans="1:3" ht="26.25">
      <c r="A17" s="9" t="s">
        <v>13</v>
      </c>
      <c r="B17" s="6" t="s">
        <v>14</v>
      </c>
      <c r="C17" s="10"/>
    </row>
    <row r="18" spans="1:3" ht="12.75">
      <c r="A18" s="9" t="s">
        <v>15</v>
      </c>
      <c r="B18" s="3" t="s">
        <v>16</v>
      </c>
      <c r="C18" s="10">
        <v>3330.373200000001</v>
      </c>
    </row>
    <row r="19" spans="1:3" ht="16.5" customHeight="1">
      <c r="A19" s="9" t="s">
        <v>17</v>
      </c>
      <c r="B19" s="3" t="s">
        <v>18</v>
      </c>
      <c r="C19" s="10">
        <v>4880.987999999999</v>
      </c>
    </row>
    <row r="20" spans="1:3" ht="12.75">
      <c r="A20" s="9" t="s">
        <v>19</v>
      </c>
      <c r="B20" s="3" t="s">
        <v>20</v>
      </c>
      <c r="C20" s="10">
        <v>1660.2</v>
      </c>
    </row>
    <row r="21" spans="1:3" ht="12.75">
      <c r="A21" s="9" t="s">
        <v>21</v>
      </c>
      <c r="B21" s="3" t="s">
        <v>22</v>
      </c>
      <c r="C21" s="10">
        <v>1848.72</v>
      </c>
    </row>
    <row r="22" spans="1:3" ht="12.75">
      <c r="A22" s="9" t="s">
        <v>23</v>
      </c>
      <c r="B22" s="3" t="s">
        <v>24</v>
      </c>
      <c r="C22" s="10">
        <v>21878.188</v>
      </c>
    </row>
    <row r="23" spans="1:3" ht="12.75">
      <c r="A23" s="9" t="s">
        <v>25</v>
      </c>
      <c r="B23" s="3" t="s">
        <v>26</v>
      </c>
      <c r="C23" s="10">
        <v>2245.95</v>
      </c>
    </row>
    <row r="24" spans="1:3" ht="14.25" customHeight="1">
      <c r="A24" s="9" t="s">
        <v>27</v>
      </c>
      <c r="B24" s="3" t="s">
        <v>28</v>
      </c>
      <c r="C24" s="10">
        <v>700</v>
      </c>
    </row>
    <row r="25" spans="1:3" ht="12.75" customHeight="1">
      <c r="A25" s="9" t="s">
        <v>29</v>
      </c>
      <c r="B25" s="3" t="s">
        <v>30</v>
      </c>
      <c r="C25" s="10">
        <v>110.16</v>
      </c>
    </row>
    <row r="26" spans="1:3" ht="30.75" customHeight="1">
      <c r="A26" s="9" t="s">
        <v>31</v>
      </c>
      <c r="B26" s="3" t="s">
        <v>32</v>
      </c>
      <c r="C26" s="10">
        <v>2425.68</v>
      </c>
    </row>
    <row r="27" spans="1:3" ht="12.75">
      <c r="A27" s="9" t="s">
        <v>33</v>
      </c>
      <c r="B27" s="3" t="s">
        <v>34</v>
      </c>
      <c r="C27" s="10">
        <v>3221.176</v>
      </c>
    </row>
    <row r="28" spans="1:3" ht="12.75">
      <c r="A28" s="9"/>
      <c r="B28" s="6" t="s">
        <v>35</v>
      </c>
      <c r="C28" s="12">
        <f>SUM(C18:C27)</f>
        <v>42301.4352</v>
      </c>
    </row>
    <row r="29" spans="1:3" ht="12.75">
      <c r="A29" s="9"/>
      <c r="B29" s="6" t="s">
        <v>36</v>
      </c>
      <c r="C29" s="10"/>
    </row>
    <row r="30" spans="1:3" ht="26.25">
      <c r="A30" s="9" t="s">
        <v>37</v>
      </c>
      <c r="B30" s="3" t="s">
        <v>38</v>
      </c>
      <c r="C30" s="10">
        <v>15694.14</v>
      </c>
    </row>
    <row r="31" spans="1:3" ht="12.75">
      <c r="A31" s="9" t="s">
        <v>39</v>
      </c>
      <c r="B31" s="3" t="s">
        <v>40</v>
      </c>
      <c r="C31" s="10">
        <v>354.32</v>
      </c>
    </row>
    <row r="32" spans="1:3" ht="12.75">
      <c r="A32" s="9"/>
      <c r="B32" s="6" t="s">
        <v>41</v>
      </c>
      <c r="C32" s="12">
        <f>SUM(C30:C31)</f>
        <v>16048.46</v>
      </c>
    </row>
    <row r="33" spans="1:3" ht="12.75">
      <c r="A33" s="9"/>
      <c r="B33" s="3"/>
      <c r="C33" s="10"/>
    </row>
    <row r="34" spans="1:3" ht="12.75">
      <c r="A34" s="9"/>
      <c r="B34" s="6" t="s">
        <v>42</v>
      </c>
      <c r="C34" s="10"/>
    </row>
    <row r="35" spans="1:3" ht="12.75">
      <c r="A35" s="13" t="s">
        <v>43</v>
      </c>
      <c r="B35" s="8" t="s">
        <v>44</v>
      </c>
      <c r="C35" s="10">
        <v>3211.824</v>
      </c>
    </row>
    <row r="36" spans="1:3" ht="26.25">
      <c r="A36" s="9" t="s">
        <v>45</v>
      </c>
      <c r="B36" s="3" t="s">
        <v>46</v>
      </c>
      <c r="C36" s="10">
        <v>833.371</v>
      </c>
    </row>
    <row r="37" spans="1:3" ht="12.75">
      <c r="A37" s="13" t="s">
        <v>47</v>
      </c>
      <c r="B37" s="8" t="s">
        <v>48</v>
      </c>
      <c r="C37" s="10">
        <v>4647.411999999999</v>
      </c>
    </row>
    <row r="38" spans="1:3" ht="26.25">
      <c r="A38" s="13" t="s">
        <v>49</v>
      </c>
      <c r="B38" s="8" t="s">
        <v>50</v>
      </c>
      <c r="C38" s="10">
        <v>2408.868</v>
      </c>
    </row>
    <row r="39" spans="1:3" ht="12.75">
      <c r="A39" s="9" t="s">
        <v>51</v>
      </c>
      <c r="B39" s="3" t="s">
        <v>52</v>
      </c>
      <c r="C39" s="10">
        <v>660.475</v>
      </c>
    </row>
    <row r="40" spans="1:3" ht="12.75">
      <c r="A40" s="9"/>
      <c r="B40" s="6" t="s">
        <v>53</v>
      </c>
      <c r="C40" s="12">
        <f>SUM(C35:C39)</f>
        <v>11761.95</v>
      </c>
    </row>
    <row r="41" spans="1:3" ht="12.75">
      <c r="A41" s="9"/>
      <c r="B41" s="6" t="s">
        <v>54</v>
      </c>
      <c r="C41" s="10"/>
    </row>
    <row r="42" spans="1:3" ht="26.25">
      <c r="A42" s="9" t="s">
        <v>55</v>
      </c>
      <c r="B42" s="3" t="s">
        <v>56</v>
      </c>
      <c r="C42" s="10">
        <v>6496.6439999999975</v>
      </c>
    </row>
    <row r="43" spans="1:3" ht="12.75">
      <c r="A43" s="9" t="s">
        <v>57</v>
      </c>
      <c r="B43" s="3" t="s">
        <v>58</v>
      </c>
      <c r="C43" s="10">
        <v>1678.9080000000004</v>
      </c>
    </row>
    <row r="44" spans="1:3" ht="12.75">
      <c r="A44" s="9"/>
      <c r="B44" s="6" t="s">
        <v>59</v>
      </c>
      <c r="C44" s="12">
        <f>SUM(C42:C43)</f>
        <v>8175.551999999998</v>
      </c>
    </row>
    <row r="45" spans="1:3" ht="12.75">
      <c r="A45" s="14" t="s">
        <v>60</v>
      </c>
      <c r="B45" s="3" t="s">
        <v>61</v>
      </c>
      <c r="C45" s="12">
        <v>811.7339999999999</v>
      </c>
    </row>
    <row r="46" spans="1:3" ht="12.75">
      <c r="A46" s="14" t="s">
        <v>62</v>
      </c>
      <c r="B46" s="3" t="s">
        <v>63</v>
      </c>
      <c r="C46" s="12">
        <v>1037.3328000000001</v>
      </c>
    </row>
    <row r="47" spans="1:3" ht="12.75">
      <c r="A47" s="9"/>
      <c r="B47" s="6" t="s">
        <v>64</v>
      </c>
      <c r="C47" s="10"/>
    </row>
    <row r="48" spans="1:3" ht="12.75">
      <c r="A48" s="9" t="s">
        <v>65</v>
      </c>
      <c r="B48" s="3" t="s">
        <v>66</v>
      </c>
      <c r="C48" s="10">
        <v>2889.72</v>
      </c>
    </row>
    <row r="49" spans="1:3" ht="12.75">
      <c r="A49" s="9" t="s">
        <v>67</v>
      </c>
      <c r="B49" s="3" t="s">
        <v>68</v>
      </c>
      <c r="C49" s="10">
        <v>2889.72</v>
      </c>
    </row>
    <row r="50" spans="1:3" ht="26.25">
      <c r="A50" s="9"/>
      <c r="B50" s="3" t="s">
        <v>69</v>
      </c>
      <c r="C50" s="10">
        <v>2675.64</v>
      </c>
    </row>
    <row r="51" spans="1:3" ht="26.25">
      <c r="A51" s="9"/>
      <c r="B51" s="3" t="s">
        <v>70</v>
      </c>
      <c r="C51" s="10">
        <v>2675.64</v>
      </c>
    </row>
    <row r="52" spans="1:3" ht="26.25">
      <c r="A52" s="9"/>
      <c r="B52" s="3" t="s">
        <v>71</v>
      </c>
      <c r="C52" s="10">
        <v>2675.64</v>
      </c>
    </row>
    <row r="53" spans="1:3" ht="12.75">
      <c r="A53" s="9"/>
      <c r="B53" s="6" t="s">
        <v>72</v>
      </c>
      <c r="C53" s="12">
        <f>SUM(C48:C52)</f>
        <v>13806.359999999999</v>
      </c>
    </row>
    <row r="54" spans="1:3" ht="12.75">
      <c r="A54" s="9"/>
      <c r="B54" s="6"/>
      <c r="C54" s="10"/>
    </row>
    <row r="55" spans="1:3" ht="12.75">
      <c r="A55" s="9"/>
      <c r="B55" s="6" t="s">
        <v>73</v>
      </c>
      <c r="C55" s="10"/>
    </row>
    <row r="56" spans="1:3" ht="12.75">
      <c r="A56" s="9" t="s">
        <v>74</v>
      </c>
      <c r="B56" s="6" t="s">
        <v>75</v>
      </c>
      <c r="C56" s="10"/>
    </row>
    <row r="57" spans="1:3" ht="12.75">
      <c r="A57" s="23" t="s">
        <v>76</v>
      </c>
      <c r="B57" s="24" t="s">
        <v>77</v>
      </c>
      <c r="C57" s="10">
        <v>8.427</v>
      </c>
    </row>
    <row r="58" spans="1:3" ht="12.75">
      <c r="A58" s="23"/>
      <c r="B58" s="25" t="s">
        <v>78</v>
      </c>
      <c r="C58" s="10">
        <v>329.46</v>
      </c>
    </row>
    <row r="59" spans="1:3" ht="12.75">
      <c r="A59" s="23"/>
      <c r="B59" s="25" t="s">
        <v>79</v>
      </c>
      <c r="C59" s="10">
        <v>2923.28</v>
      </c>
    </row>
    <row r="60" spans="1:3" ht="12.75">
      <c r="A60" s="9"/>
      <c r="B60" s="6" t="s">
        <v>80</v>
      </c>
      <c r="C60" s="10"/>
    </row>
    <row r="61" spans="1:3" ht="12.75">
      <c r="A61" s="9"/>
      <c r="B61" s="26" t="s">
        <v>81</v>
      </c>
      <c r="C61" s="10">
        <v>1752.48</v>
      </c>
    </row>
    <row r="62" spans="1:3" ht="12.75">
      <c r="A62" s="9"/>
      <c r="B62" s="26" t="s">
        <v>82</v>
      </c>
      <c r="C62" s="10">
        <v>215.37</v>
      </c>
    </row>
    <row r="63" spans="1:3" ht="26.25">
      <c r="A63" s="9" t="s">
        <v>83</v>
      </c>
      <c r="B63" s="6" t="s">
        <v>84</v>
      </c>
      <c r="C63" s="10"/>
    </row>
    <row r="64" spans="1:3" ht="12.75">
      <c r="A64" s="9"/>
      <c r="B64" s="25" t="s">
        <v>85</v>
      </c>
      <c r="C64" s="10">
        <v>1904.88</v>
      </c>
    </row>
    <row r="65" spans="1:3" ht="12.75">
      <c r="A65" s="23"/>
      <c r="B65" s="25" t="s">
        <v>86</v>
      </c>
      <c r="C65" s="10"/>
    </row>
    <row r="66" spans="1:3" ht="12.75">
      <c r="A66" s="23"/>
      <c r="B66" s="15" t="s">
        <v>87</v>
      </c>
      <c r="C66" s="10"/>
    </row>
    <row r="67" spans="1:3" ht="12.75">
      <c r="A67" s="23" t="s">
        <v>76</v>
      </c>
      <c r="B67" s="25" t="s">
        <v>88</v>
      </c>
      <c r="C67" s="10">
        <v>167.87</v>
      </c>
    </row>
    <row r="68" spans="1:3" ht="12.75">
      <c r="A68" s="23" t="s">
        <v>89</v>
      </c>
      <c r="B68" s="25" t="s">
        <v>90</v>
      </c>
      <c r="C68" s="10">
        <v>177.34</v>
      </c>
    </row>
    <row r="69" spans="1:3" ht="12.75">
      <c r="A69" s="9" t="s">
        <v>91</v>
      </c>
      <c r="B69" s="6" t="s">
        <v>92</v>
      </c>
      <c r="C69" s="10"/>
    </row>
    <row r="70" spans="1:3" ht="26.25">
      <c r="A70" s="9"/>
      <c r="B70" s="26" t="s">
        <v>93</v>
      </c>
      <c r="C70" s="10">
        <v>160.90200000000002</v>
      </c>
    </row>
    <row r="71" spans="1:3" ht="12.75">
      <c r="A71" s="9"/>
      <c r="B71" s="25" t="s">
        <v>94</v>
      </c>
      <c r="C71" s="10">
        <v>308.17</v>
      </c>
    </row>
    <row r="72" spans="1:3" ht="12.75">
      <c r="A72" s="9"/>
      <c r="B72" s="24" t="s">
        <v>95</v>
      </c>
      <c r="C72" s="10">
        <v>1472.185</v>
      </c>
    </row>
    <row r="73" spans="1:3" ht="12.75">
      <c r="A73" s="9"/>
      <c r="B73" s="24" t="s">
        <v>96</v>
      </c>
      <c r="C73" s="10">
        <v>486</v>
      </c>
    </row>
    <row r="74" spans="1:3" ht="12.75">
      <c r="A74" s="9"/>
      <c r="B74" s="24" t="s">
        <v>97</v>
      </c>
      <c r="C74" s="10">
        <v>532.905</v>
      </c>
    </row>
    <row r="75" spans="1:3" ht="12.75">
      <c r="A75" s="9"/>
      <c r="B75" s="24" t="s">
        <v>98</v>
      </c>
      <c r="C75" s="10">
        <v>257.12</v>
      </c>
    </row>
    <row r="76" spans="1:3" ht="12.75">
      <c r="A76" s="9"/>
      <c r="B76" s="24" t="s">
        <v>99</v>
      </c>
      <c r="C76" s="10">
        <v>257.12</v>
      </c>
    </row>
    <row r="77" spans="1:3" ht="12.75">
      <c r="A77" s="9"/>
      <c r="B77" s="24" t="s">
        <v>100</v>
      </c>
      <c r="C77" s="10">
        <v>1005.7940000000001</v>
      </c>
    </row>
    <row r="78" spans="1:3" ht="12.75">
      <c r="A78" s="9"/>
      <c r="B78" s="6" t="s">
        <v>101</v>
      </c>
      <c r="C78" s="10"/>
    </row>
    <row r="79" spans="1:3" ht="12.75">
      <c r="A79" s="9"/>
      <c r="B79" s="25" t="s">
        <v>102</v>
      </c>
      <c r="C79" s="10">
        <v>465.8</v>
      </c>
    </row>
    <row r="80" spans="1:3" ht="12.75">
      <c r="A80" s="9"/>
      <c r="B80" s="25" t="s">
        <v>103</v>
      </c>
      <c r="C80" s="7">
        <v>28179.23</v>
      </c>
    </row>
    <row r="81" spans="1:3" ht="12.75">
      <c r="A81" s="9"/>
      <c r="B81" s="25" t="s">
        <v>103</v>
      </c>
      <c r="C81" s="7">
        <v>28179.23</v>
      </c>
    </row>
    <row r="82" spans="1:3" ht="12.75">
      <c r="A82" s="25"/>
      <c r="B82" s="25" t="s">
        <v>104</v>
      </c>
      <c r="C82" s="10">
        <v>724.4</v>
      </c>
    </row>
    <row r="83" spans="1:3" ht="13.5" customHeight="1">
      <c r="A83" s="25"/>
      <c r="B83" s="26" t="s">
        <v>105</v>
      </c>
      <c r="C83" s="10">
        <v>376.688</v>
      </c>
    </row>
    <row r="84" spans="1:3" ht="12.75">
      <c r="A84" s="25"/>
      <c r="B84" s="25" t="s">
        <v>106</v>
      </c>
      <c r="C84" s="10">
        <v>260.784</v>
      </c>
    </row>
    <row r="85" spans="1:3" ht="12.75">
      <c r="A85" s="9"/>
      <c r="B85" s="25" t="s">
        <v>107</v>
      </c>
      <c r="C85" s="10">
        <v>622.99</v>
      </c>
    </row>
    <row r="86" spans="1:3" ht="12.75">
      <c r="A86" s="9"/>
      <c r="B86" s="25" t="s">
        <v>108</v>
      </c>
      <c r="C86" s="10">
        <v>472.14</v>
      </c>
    </row>
    <row r="87" spans="1:3" ht="26.25">
      <c r="A87" s="9"/>
      <c r="B87" s="26" t="s">
        <v>109</v>
      </c>
      <c r="C87" s="10">
        <v>58.8616</v>
      </c>
    </row>
    <row r="88" spans="1:3" ht="12.75">
      <c r="A88" s="9"/>
      <c r="B88" s="6" t="s">
        <v>110</v>
      </c>
      <c r="C88" s="12">
        <f>SUM(C57:C87)</f>
        <v>71299.42659999999</v>
      </c>
    </row>
    <row r="89" spans="1:3" ht="13.5" thickBot="1">
      <c r="A89" s="14" t="s">
        <v>111</v>
      </c>
      <c r="B89" s="3" t="s">
        <v>112</v>
      </c>
      <c r="C89" s="39">
        <v>30512.327999999994</v>
      </c>
    </row>
    <row r="90" spans="1:3" ht="13.5" thickBot="1">
      <c r="A90" s="17"/>
      <c r="B90" s="38" t="s">
        <v>113</v>
      </c>
      <c r="C90" s="41">
        <f>C15+C28+C32+C40+C44+C45+C46+C53+C88+C89</f>
        <v>233135.60459999996</v>
      </c>
    </row>
    <row r="91" spans="1:3" s="28" customFormat="1" ht="12.75">
      <c r="A91" s="16"/>
      <c r="B91" s="35" t="s">
        <v>122</v>
      </c>
      <c r="C91" s="40">
        <v>175394.34</v>
      </c>
    </row>
    <row r="92" spans="1:3" s="28" customFormat="1" ht="12.75">
      <c r="A92" s="16"/>
      <c r="B92" s="37" t="s">
        <v>123</v>
      </c>
      <c r="C92" s="34">
        <v>177794.17</v>
      </c>
    </row>
    <row r="93" spans="1:3" s="28" customFormat="1" ht="12.75">
      <c r="A93" s="16"/>
      <c r="B93" s="36" t="s">
        <v>120</v>
      </c>
      <c r="C93" s="27">
        <v>11578.64</v>
      </c>
    </row>
    <row r="94" spans="1:3" s="28" customFormat="1" ht="12.75">
      <c r="A94" s="16"/>
      <c r="B94" s="31" t="s">
        <v>119</v>
      </c>
      <c r="C94" s="27">
        <v>15909.63</v>
      </c>
    </row>
    <row r="95" spans="1:3" s="19" customFormat="1" ht="12.75">
      <c r="A95" s="32"/>
      <c r="B95" s="29" t="s">
        <v>121</v>
      </c>
      <c r="C95" s="30">
        <f>C91+C93+C94-C90</f>
        <v>-30252.994599999976</v>
      </c>
    </row>
    <row r="96" spans="1:3" ht="12.75">
      <c r="A96" s="4"/>
      <c r="B96" s="33" t="s">
        <v>124</v>
      </c>
      <c r="C96" s="12">
        <f>C95+C5</f>
        <v>-35825.65909999999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2019-01-30T01:20:24Z</dcterms:created>
  <dcterms:modified xsi:type="dcterms:W3CDTF">2019-02-14T09:29:13Z</dcterms:modified>
  <cp:category/>
  <cp:version/>
  <cp:contentType/>
  <cp:contentStatus/>
</cp:coreProperties>
</file>