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<sst xmlns="http://schemas.openxmlformats.org/spreadsheetml/2006/main" count="135" uniqueCount="131">
  <si>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</si>
  <si>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</si>
  <si>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</si>
  <si>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</si>
  <si>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</si>
  <si>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</si>
  <si>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</si>
  <si>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</si>
  <si>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</si>
  <si>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потолков,окон</t>
  </si>
  <si>
    <t xml:space="preserve"> 1.5</t>
  </si>
  <si>
    <t>Сбор,вывоз и захоронение твердых бытовых отходов Объем(80*0,14*12=13,44)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</si>
  <si>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</si>
  <si>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</si>
  <si>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</si>
  <si>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</si>
  <si>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</si>
  <si>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</si>
  <si>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</si>
  <si>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</si>
  <si>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</si>
  <si>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</si>
  <si>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</si>
  <si>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</si>
  <si>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</si>
  <si>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</si>
  <si>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</si>
  <si>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</si>
  <si>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</si>
  <si>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</si>
  <si>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</si>
  <si>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</si>
  <si>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</si>
  <si>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</si>
  <si>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</si>
  <si>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</si>
  <si>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</si>
  <si>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</si>
  <si>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</si>
  <si>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</si>
  <si>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</si>
  <si>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3.2</t>
  </si>
  <si>
    <t>Ремонт и укрепление входных дверей, окон и слуховых окон</t>
  </si>
  <si>
    <t xml:space="preserve"> 3.3</t>
  </si>
  <si>
    <t>Проверка состояния и ремонт продухов в цоколях зданий</t>
  </si>
  <si>
    <t xml:space="preserve"> 3.4</t>
  </si>
  <si>
    <t>Замена ламп освещения подъездов,подвалов</t>
  </si>
  <si>
    <t>Замена ламп освещения внутриквартального</t>
  </si>
  <si>
    <t xml:space="preserve"> 3.5</t>
  </si>
  <si>
    <t>Замена разбитых стекол в окнах и дверях общего пользования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</si>
  <si>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</si>
  <si>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</si>
  <si>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</si>
  <si>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</si>
  <si>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</si>
  <si>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</si>
  <si>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</si>
  <si>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</si>
  <si>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</si>
  <si>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</si>
  <si>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</si>
  <si>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</si>
  <si>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</si>
  <si>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</si>
  <si>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</si>
  <si>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</si>
  <si>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</si>
  <si>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</si>
  <si>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</si>
  <si>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</si>
  <si>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</si>
  <si>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</si>
  <si>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</si>
  <si>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</si>
  <si>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</si>
  <si>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</si>
  <si>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</si>
  <si>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</si>
  <si>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</si>
  <si>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</si>
  <si>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</si>
  <si>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</si>
  <si>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</si>
  <si>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</si>
  <si>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</si>
  <si>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смена энергосберегающего патрона на лестничных маршах</t>
  </si>
  <si>
    <t xml:space="preserve"> 9.2</t>
  </si>
  <si>
    <t>Текущий ремонт систем водоснабжения и водоотведения (непредвиденные работы)</t>
  </si>
  <si>
    <t>замена вводного водосчетчика ХВС ВСКМ Ду 20 мм</t>
  </si>
  <si>
    <t>замена термодатчиков в терморегуляторе:</t>
  </si>
  <si>
    <t>а</t>
  </si>
  <si>
    <t>установка термодатчика</t>
  </si>
  <si>
    <t>б</t>
  </si>
  <si>
    <t>изготовление прокладки из техпластины МСБ</t>
  </si>
  <si>
    <t>в</t>
  </si>
  <si>
    <t>изготовление прокладки из силиконовой пластины</t>
  </si>
  <si>
    <t>устранение засора домового коллектора, выпуска канализационного колодца, стояка</t>
  </si>
  <si>
    <t xml:space="preserve"> 9.3</t>
  </si>
  <si>
    <t>Текущий ремонт конструктивных элементов (непредвиденные работы)</t>
  </si>
  <si>
    <t>ремонт вх.двери эл.сваркой 10 см</t>
  </si>
  <si>
    <t>смена стекла 3п</t>
  </si>
  <si>
    <t>установка пружины</t>
  </si>
  <si>
    <t>укрепление шарниров</t>
  </si>
  <si>
    <t>смена стекла вх.дверь 3п</t>
  </si>
  <si>
    <t>обивка входной двери оцинкованным листом - 3п</t>
  </si>
  <si>
    <t>очистка козырьков от мусора</t>
  </si>
  <si>
    <t>установка из арматуры d-14 ограничителя открывания двери с бурением отверстия в бетонной площадке (домофон.дверь) 2п</t>
  </si>
  <si>
    <t>устройство ограждения площадки ТБО из профнастила</t>
  </si>
  <si>
    <t>укрепление шпингалета 3п</t>
  </si>
  <si>
    <t>укрепление слива 3п</t>
  </si>
  <si>
    <t>монтаж бетонной плиты под площадку ТБО краном с подготовкой</t>
  </si>
  <si>
    <t>ремонт штукатурки откоса с ТВ</t>
  </si>
  <si>
    <t>бетонирование отмостки с устройством опалубки 3000*1000*100</t>
  </si>
  <si>
    <t>ремонт утепление чердачного перекрытия кв.22(по отдельной смете)</t>
  </si>
  <si>
    <t>перенавеска почтовых ящиков</t>
  </si>
  <si>
    <t>смена стекла</t>
  </si>
  <si>
    <t>смена шарнира входной двери 3п</t>
  </si>
  <si>
    <t xml:space="preserve">утепление продухов изовером в один слой толщ.50мм </t>
  </si>
  <si>
    <t>прочистка канализационных стояков от наледи  кв.10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</si>
  <si>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</si>
  <si>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</si>
  <si>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</si>
  <si>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</si>
  <si>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</si>
  <si>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</si>
  <si>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</si>
  <si>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16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</si>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</sst>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16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 wrapText="1"/>
    </xf>
    <xf numFmtId="2" fontId="2" fillId="0" borderId="5" xfId="0" applyNumberFormat="1" applyFont="1" applyFill="1" applyBorder="1" applyAlignment="1">
      <alignment wrapText="1"/>
    </xf>
    <xf numFmtId="172" fontId="3" fillId="0" borderId="2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7.50390625" style="1" customWidth="1"/>
    <col min="2" max="2" width="69.875" style="1" customWidth="1"/>
    <col min="3" max="3" width="24.375" style="2" customWidth="1"/>
    <col min="4" max="5" width="9.125" style="2" customWidth="1"/>
    <col min="6" max="16384" width="9.125" style="1" customWidth="1"/>
  </cols>
  <sheetData>
    <row r="1" spans="1:2" s="26" customFormat="1" ht="12.75">
      <c r="A1" s="41" t="s">
        <v>123</v>
      </c>
      <c r="B1" s="41"/>
    </row>
    <row r="2" spans="1:2" s="26" customFormat="1" ht="12.75" customHeight="1">
      <c r="A2" s="41" t="s">
        <v>124</v>
      </c>
      <c r="B2" s="41"/>
    </row>
    <row r="3" spans="1:2" s="26" customFormat="1" ht="12.75">
      <c r="A3" s="41" t="s">
        <v>126</v>
      </c>
      <c r="B3" s="41"/>
    </row>
    <row r="4" spans="1:2" s="26" customFormat="1" ht="12.75">
      <c r="A4" s="25"/>
      <c r="B4" s="25"/>
    </row>
    <row r="5" spans="1:3" s="29" customFormat="1" ht="12.75">
      <c r="A5" s="27"/>
      <c r="B5" s="28" t="s">
        <v>125</v>
      </c>
      <c r="C5" s="42">
        <v>-39051.41874999995</v>
      </c>
    </row>
    <row r="6" spans="1:3" ht="12.75">
      <c r="A6" s="3"/>
      <c r="B6" s="4" t="s">
        <v>1</v>
      </c>
      <c r="C6" s="5" t="s">
        <v>2</v>
      </c>
    </row>
    <row r="7" spans="1:3" ht="12.75">
      <c r="A7" s="6" t="s">
        <v>3</v>
      </c>
      <c r="B7" s="3" t="s">
        <v>4</v>
      </c>
      <c r="C7" s="7"/>
    </row>
    <row r="8" spans="1:3" ht="24" customHeight="1">
      <c r="A8" s="6"/>
      <c r="B8" s="3" t="s">
        <v>5</v>
      </c>
      <c r="C8" s="8">
        <v>19621.992</v>
      </c>
    </row>
    <row r="9" spans="1:3" ht="12.75">
      <c r="A9" s="6"/>
      <c r="B9" s="3" t="s">
        <v>0</v>
      </c>
      <c r="C9" s="8">
        <v>7512.96</v>
      </c>
    </row>
    <row r="10" spans="1:3" ht="12.75">
      <c r="A10" s="9" t="s">
        <v>6</v>
      </c>
      <c r="B10" s="3" t="s">
        <v>7</v>
      </c>
      <c r="C10" s="8"/>
    </row>
    <row r="11" spans="1:3" ht="12.75">
      <c r="A11" s="6"/>
      <c r="B11" s="3" t="s">
        <v>5</v>
      </c>
      <c r="C11" s="8">
        <v>10912.104</v>
      </c>
    </row>
    <row r="12" spans="1:3" ht="12.75">
      <c r="A12" s="6"/>
      <c r="B12" s="3" t="s">
        <v>0</v>
      </c>
      <c r="C12" s="8">
        <v>4445.855999999999</v>
      </c>
    </row>
    <row r="13" spans="1:3" ht="39">
      <c r="A13" s="6" t="s">
        <v>8</v>
      </c>
      <c r="B13" s="3" t="s">
        <v>9</v>
      </c>
      <c r="C13" s="8">
        <v>1641.4626</v>
      </c>
    </row>
    <row r="14" spans="1:3" ht="26.25">
      <c r="A14" s="6" t="s">
        <v>10</v>
      </c>
      <c r="B14" s="3" t="s">
        <v>11</v>
      </c>
      <c r="C14" s="8">
        <v>51422.364000000016</v>
      </c>
    </row>
    <row r="15" spans="1:3" ht="12.75">
      <c r="A15" s="6" t="s">
        <v>12</v>
      </c>
      <c r="B15" s="3" t="s">
        <v>13</v>
      </c>
      <c r="C15" s="8">
        <v>3565.6989999999996</v>
      </c>
    </row>
    <row r="16" spans="1:3" ht="12.75">
      <c r="A16" s="6"/>
      <c r="B16" s="4" t="s">
        <v>14</v>
      </c>
      <c r="C16" s="10">
        <f>SUM(C8:C15)</f>
        <v>99122.4376</v>
      </c>
    </row>
    <row r="17" spans="1:3" ht="12.75">
      <c r="A17" s="6"/>
      <c r="B17" s="3"/>
      <c r="C17" s="8"/>
    </row>
    <row r="18" spans="1:3" ht="26.25">
      <c r="A18" s="6" t="s">
        <v>15</v>
      </c>
      <c r="B18" s="4" t="s">
        <v>16</v>
      </c>
      <c r="C18" s="8"/>
    </row>
    <row r="19" spans="1:3" ht="12.75">
      <c r="A19" s="6" t="s">
        <v>17</v>
      </c>
      <c r="B19" s="3" t="s">
        <v>18</v>
      </c>
      <c r="C19" s="8">
        <v>2251.392</v>
      </c>
    </row>
    <row r="20" spans="1:3" ht="12.75">
      <c r="A20" s="6" t="s">
        <v>19</v>
      </c>
      <c r="B20" s="3" t="s">
        <v>20</v>
      </c>
      <c r="C20" s="8">
        <v>1782.1439999999998</v>
      </c>
    </row>
    <row r="21" spans="1:3" ht="12.75">
      <c r="A21" s="6" t="s">
        <v>21</v>
      </c>
      <c r="B21" s="3" t="s">
        <v>22</v>
      </c>
      <c r="C21" s="8">
        <v>571.2</v>
      </c>
    </row>
    <row r="22" spans="1:3" ht="12.75">
      <c r="A22" s="6" t="s">
        <v>23</v>
      </c>
      <c r="B22" s="3" t="s">
        <v>24</v>
      </c>
      <c r="C22" s="8">
        <v>1848.72</v>
      </c>
    </row>
    <row r="23" spans="1:3" ht="12.75">
      <c r="A23" s="6" t="s">
        <v>25</v>
      </c>
      <c r="B23" s="3" t="s">
        <v>26</v>
      </c>
      <c r="C23" s="8">
        <v>8661.896</v>
      </c>
    </row>
    <row r="24" spans="1:3" ht="12.75">
      <c r="A24" s="6" t="s">
        <v>27</v>
      </c>
      <c r="B24" s="3" t="s">
        <v>28</v>
      </c>
      <c r="C24" s="8">
        <v>1225.74</v>
      </c>
    </row>
    <row r="25" spans="1:3" ht="12.75">
      <c r="A25" s="6" t="s">
        <v>29</v>
      </c>
      <c r="B25" s="3" t="s">
        <v>30</v>
      </c>
      <c r="C25" s="8">
        <v>600</v>
      </c>
    </row>
    <row r="26" spans="1:3" ht="12.75">
      <c r="A26" s="6" t="s">
        <v>31</v>
      </c>
      <c r="B26" s="3" t="s">
        <v>32</v>
      </c>
      <c r="C26" s="8">
        <v>165.24</v>
      </c>
    </row>
    <row r="27" spans="1:3" ht="26.25">
      <c r="A27" s="6" t="s">
        <v>33</v>
      </c>
      <c r="B27" s="3" t="s">
        <v>34</v>
      </c>
      <c r="C27" s="8">
        <v>3461.04</v>
      </c>
    </row>
    <row r="28" spans="1:3" ht="12.75">
      <c r="A28" s="6" t="s">
        <v>35</v>
      </c>
      <c r="B28" s="3" t="s">
        <v>36</v>
      </c>
      <c r="C28" s="8">
        <v>1108.1280000000002</v>
      </c>
    </row>
    <row r="29" spans="1:3" ht="12.75">
      <c r="A29" s="6"/>
      <c r="B29" s="4" t="s">
        <v>37</v>
      </c>
      <c r="C29" s="10">
        <f>SUM(C19:C28)</f>
        <v>21675.500000000004</v>
      </c>
    </row>
    <row r="30" spans="1:3" ht="12.75">
      <c r="A30" s="6"/>
      <c r="B30" s="3"/>
      <c r="C30" s="8"/>
    </row>
    <row r="31" spans="1:3" ht="12.75">
      <c r="A31" s="6"/>
      <c r="B31" s="4" t="s">
        <v>38</v>
      </c>
      <c r="C31" s="8"/>
    </row>
    <row r="32" spans="1:3" ht="26.25">
      <c r="A32" s="6" t="s">
        <v>39</v>
      </c>
      <c r="B32" s="3" t="s">
        <v>40</v>
      </c>
      <c r="C32" s="8">
        <v>39422.4</v>
      </c>
    </row>
    <row r="33" spans="1:3" ht="12.75">
      <c r="A33" s="6" t="s">
        <v>41</v>
      </c>
      <c r="B33" s="3" t="s">
        <v>42</v>
      </c>
      <c r="C33" s="8">
        <v>0</v>
      </c>
    </row>
    <row r="34" spans="1:3" ht="12.75">
      <c r="A34" s="6" t="s">
        <v>43</v>
      </c>
      <c r="B34" s="3" t="s">
        <v>44</v>
      </c>
      <c r="C34" s="8">
        <v>0</v>
      </c>
    </row>
    <row r="35" spans="1:3" ht="12.75">
      <c r="A35" s="6" t="s">
        <v>45</v>
      </c>
      <c r="B35" s="3" t="s">
        <v>46</v>
      </c>
      <c r="C35" s="8">
        <v>930.09</v>
      </c>
    </row>
    <row r="36" spans="1:3" ht="12.75">
      <c r="A36" s="6"/>
      <c r="B36" s="3" t="s">
        <v>47</v>
      </c>
      <c r="C36" s="8">
        <v>0</v>
      </c>
    </row>
    <row r="37" spans="1:3" ht="12.75">
      <c r="A37" s="6" t="s">
        <v>48</v>
      </c>
      <c r="B37" s="3" t="s">
        <v>49</v>
      </c>
      <c r="C37" s="8">
        <v>0</v>
      </c>
    </row>
    <row r="38" spans="1:3" ht="12.75">
      <c r="A38" s="6"/>
      <c r="B38" s="4" t="s">
        <v>50</v>
      </c>
      <c r="C38" s="10">
        <f>SUM(C32:C37)</f>
        <v>40352.49</v>
      </c>
    </row>
    <row r="39" spans="1:3" ht="12.75">
      <c r="A39" s="6"/>
      <c r="B39" s="3"/>
      <c r="C39" s="8"/>
    </row>
    <row r="40" spans="1:3" ht="12.75">
      <c r="A40" s="6"/>
      <c r="B40" s="4" t="s">
        <v>51</v>
      </c>
      <c r="C40" s="8"/>
    </row>
    <row r="41" spans="1:3" ht="12.75">
      <c r="A41" s="11" t="s">
        <v>52</v>
      </c>
      <c r="B41" s="7" t="s">
        <v>53</v>
      </c>
      <c r="C41" s="8">
        <v>8067.84</v>
      </c>
    </row>
    <row r="42" spans="1:3" ht="26.25">
      <c r="A42" s="6" t="s">
        <v>54</v>
      </c>
      <c r="B42" s="3" t="s">
        <v>55</v>
      </c>
      <c r="C42" s="8">
        <v>2093.36</v>
      </c>
    </row>
    <row r="43" spans="1:3" ht="12.75">
      <c r="A43" s="11" t="s">
        <v>56</v>
      </c>
      <c r="B43" s="7" t="s">
        <v>57</v>
      </c>
      <c r="C43" s="8">
        <v>11673.92</v>
      </c>
    </row>
    <row r="44" spans="1:3" ht="26.25">
      <c r="A44" s="11" t="s">
        <v>58</v>
      </c>
      <c r="B44" s="7" t="s">
        <v>59</v>
      </c>
      <c r="C44" s="8">
        <v>6050.88</v>
      </c>
    </row>
    <row r="45" spans="1:3" ht="12.75">
      <c r="A45" s="6" t="s">
        <v>60</v>
      </c>
      <c r="B45" s="3" t="s">
        <v>61</v>
      </c>
      <c r="C45" s="8">
        <v>1138.75</v>
      </c>
    </row>
    <row r="46" spans="1:3" ht="12.75">
      <c r="A46" s="6"/>
      <c r="B46" s="4" t="s">
        <v>62</v>
      </c>
      <c r="C46" s="10">
        <f>SUM(C41:C45)</f>
        <v>29024.750000000004</v>
      </c>
    </row>
    <row r="47" spans="1:3" ht="12.75">
      <c r="A47" s="6"/>
      <c r="B47" s="4" t="s">
        <v>63</v>
      </c>
      <c r="C47" s="8"/>
    </row>
    <row r="48" spans="1:3" ht="26.25">
      <c r="A48" s="6" t="s">
        <v>64</v>
      </c>
      <c r="B48" s="3" t="s">
        <v>65</v>
      </c>
      <c r="C48" s="8">
        <v>16399.14</v>
      </c>
    </row>
    <row r="49" spans="1:3" ht="12.75">
      <c r="A49" s="6" t="s">
        <v>66</v>
      </c>
      <c r="B49" s="3" t="s">
        <v>67</v>
      </c>
      <c r="C49" s="8">
        <v>4237.98</v>
      </c>
    </row>
    <row r="50" spans="1:3" ht="12.75">
      <c r="A50" s="6"/>
      <c r="B50" s="4" t="s">
        <v>68</v>
      </c>
      <c r="C50" s="10">
        <f>SUM(C48:C49)</f>
        <v>20637.12</v>
      </c>
    </row>
    <row r="51" spans="1:3" ht="12.75">
      <c r="A51" s="6"/>
      <c r="B51" s="3"/>
      <c r="C51" s="8"/>
    </row>
    <row r="52" spans="1:3" ht="12.75">
      <c r="A52" s="12" t="s">
        <v>69</v>
      </c>
      <c r="B52" s="3" t="s">
        <v>70</v>
      </c>
      <c r="C52" s="8">
        <v>1292.6760000000002</v>
      </c>
    </row>
    <row r="53" spans="1:3" ht="12.75">
      <c r="A53" s="12" t="s">
        <v>71</v>
      </c>
      <c r="B53" s="3" t="s">
        <v>72</v>
      </c>
      <c r="C53" s="8">
        <v>1651.9392</v>
      </c>
    </row>
    <row r="54" spans="1:3" ht="12.75">
      <c r="A54" s="6"/>
      <c r="B54" s="3"/>
      <c r="C54" s="10">
        <f>SUM(C52:C53)</f>
        <v>2944.6152</v>
      </c>
    </row>
    <row r="55" spans="1:3" ht="12.75">
      <c r="A55" s="6"/>
      <c r="B55" s="4" t="s">
        <v>73</v>
      </c>
      <c r="C55" s="8"/>
    </row>
    <row r="56" spans="1:3" ht="12.75">
      <c r="A56" s="6" t="s">
        <v>74</v>
      </c>
      <c r="B56" s="3" t="s">
        <v>75</v>
      </c>
      <c r="C56" s="8">
        <v>2889.72</v>
      </c>
    </row>
    <row r="57" spans="1:3" ht="12.75">
      <c r="A57" s="6" t="s">
        <v>76</v>
      </c>
      <c r="B57" s="3" t="s">
        <v>77</v>
      </c>
      <c r="C57" s="8">
        <v>2889.72</v>
      </c>
    </row>
    <row r="58" spans="1:3" ht="26.25">
      <c r="A58" s="6"/>
      <c r="B58" s="3" t="s">
        <v>78</v>
      </c>
      <c r="C58" s="8">
        <v>2675.64</v>
      </c>
    </row>
    <row r="59" spans="1:3" ht="26.25">
      <c r="A59" s="6"/>
      <c r="B59" s="3" t="s">
        <v>79</v>
      </c>
      <c r="C59" s="8">
        <v>2675.64</v>
      </c>
    </row>
    <row r="60" spans="1:3" ht="26.25">
      <c r="A60" s="6"/>
      <c r="B60" s="3" t="s">
        <v>80</v>
      </c>
      <c r="C60" s="8">
        <v>2675.64</v>
      </c>
    </row>
    <row r="61" spans="1:3" ht="12.75">
      <c r="A61" s="6"/>
      <c r="B61" s="4" t="s">
        <v>81</v>
      </c>
      <c r="C61" s="10">
        <f>SUM(C56:C60)</f>
        <v>13806.359999999999</v>
      </c>
    </row>
    <row r="62" spans="1:3" ht="12.75">
      <c r="A62" s="6"/>
      <c r="B62" s="4" t="s">
        <v>82</v>
      </c>
      <c r="C62" s="8"/>
    </row>
    <row r="63" spans="1:3" ht="12.75">
      <c r="A63" s="6" t="s">
        <v>83</v>
      </c>
      <c r="B63" s="4" t="s">
        <v>84</v>
      </c>
      <c r="C63" s="8"/>
    </row>
    <row r="64" spans="1:3" ht="12.75">
      <c r="A64" s="13"/>
      <c r="B64" s="14" t="s">
        <v>85</v>
      </c>
      <c r="C64" s="8">
        <v>1110.93</v>
      </c>
    </row>
    <row r="65" spans="1:3" ht="26.25">
      <c r="A65" s="6" t="s">
        <v>86</v>
      </c>
      <c r="B65" s="4" t="s">
        <v>87</v>
      </c>
      <c r="C65" s="8"/>
    </row>
    <row r="66" spans="1:3" ht="12.75">
      <c r="A66" s="13"/>
      <c r="B66" s="14" t="s">
        <v>88</v>
      </c>
      <c r="C66" s="8">
        <v>2888.13</v>
      </c>
    </row>
    <row r="67" spans="1:3" ht="12.75">
      <c r="A67" s="13"/>
      <c r="B67" s="15" t="s">
        <v>89</v>
      </c>
      <c r="C67" s="8"/>
    </row>
    <row r="68" spans="1:3" ht="12.75">
      <c r="A68" s="13" t="s">
        <v>90</v>
      </c>
      <c r="B68" s="14" t="s">
        <v>91</v>
      </c>
      <c r="C68" s="8">
        <v>3457.6</v>
      </c>
    </row>
    <row r="69" spans="1:3" ht="12.75">
      <c r="A69" s="13" t="s">
        <v>92</v>
      </c>
      <c r="B69" s="14" t="s">
        <v>93</v>
      </c>
      <c r="C69" s="8">
        <v>65.11</v>
      </c>
    </row>
    <row r="70" spans="1:3" ht="12.75">
      <c r="A70" s="13" t="s">
        <v>94</v>
      </c>
      <c r="B70" s="14" t="s">
        <v>95</v>
      </c>
      <c r="C70" s="8">
        <v>65.11</v>
      </c>
    </row>
    <row r="71" spans="1:3" ht="26.25">
      <c r="A71" s="6"/>
      <c r="B71" s="16" t="s">
        <v>96</v>
      </c>
      <c r="C71" s="8">
        <v>0</v>
      </c>
    </row>
    <row r="72" spans="1:3" ht="12.75">
      <c r="A72" s="6" t="s">
        <v>97</v>
      </c>
      <c r="B72" s="4" t="s">
        <v>98</v>
      </c>
      <c r="C72" s="8"/>
    </row>
    <row r="73" spans="1:3" ht="12.75">
      <c r="A73" s="6"/>
      <c r="B73" s="3" t="s">
        <v>99</v>
      </c>
      <c r="C73" s="8">
        <v>28.2</v>
      </c>
    </row>
    <row r="74" spans="1:3" ht="12.75">
      <c r="A74" s="6"/>
      <c r="B74" s="3" t="s">
        <v>100</v>
      </c>
      <c r="C74" s="8">
        <v>150.11</v>
      </c>
    </row>
    <row r="75" spans="1:3" ht="12.75">
      <c r="A75" s="6"/>
      <c r="B75" s="3" t="s">
        <v>101</v>
      </c>
      <c r="C75" s="8">
        <v>345.56</v>
      </c>
    </row>
    <row r="76" spans="1:3" ht="12.75">
      <c r="A76" s="6"/>
      <c r="B76" s="3" t="s">
        <v>102</v>
      </c>
      <c r="C76" s="8">
        <v>160.48</v>
      </c>
    </row>
    <row r="77" spans="1:3" ht="12.75">
      <c r="A77" s="6"/>
      <c r="B77" s="17" t="s">
        <v>103</v>
      </c>
      <c r="C77" s="8">
        <v>60.04400000000001</v>
      </c>
    </row>
    <row r="78" spans="1:3" ht="12.75">
      <c r="A78" s="6"/>
      <c r="B78" s="18" t="s">
        <v>104</v>
      </c>
      <c r="C78" s="8">
        <v>157.66</v>
      </c>
    </row>
    <row r="79" spans="1:3" ht="12.75">
      <c r="A79" s="6"/>
      <c r="B79" s="19" t="s">
        <v>105</v>
      </c>
      <c r="C79" s="8">
        <v>352.8</v>
      </c>
    </row>
    <row r="80" spans="1:3" ht="25.5" customHeight="1">
      <c r="A80" s="13"/>
      <c r="B80" s="16" t="s">
        <v>106</v>
      </c>
      <c r="C80" s="8">
        <v>143.21</v>
      </c>
    </row>
    <row r="81" spans="1:3" ht="15.75" customHeight="1">
      <c r="A81" s="13"/>
      <c r="B81" s="16" t="s">
        <v>107</v>
      </c>
      <c r="C81" s="8">
        <v>3892.1666666666665</v>
      </c>
    </row>
    <row r="82" spans="1:3" ht="12.75">
      <c r="A82" s="13"/>
      <c r="B82" s="14" t="s">
        <v>108</v>
      </c>
      <c r="C82" s="8">
        <v>44.65</v>
      </c>
    </row>
    <row r="83" spans="1:3" ht="12.75">
      <c r="A83" s="13"/>
      <c r="B83" s="14" t="s">
        <v>109</v>
      </c>
      <c r="C83" s="8">
        <v>120.69</v>
      </c>
    </row>
    <row r="84" spans="1:3" ht="12.75">
      <c r="A84" s="18"/>
      <c r="B84" s="20" t="s">
        <v>110</v>
      </c>
      <c r="C84" s="8">
        <v>3300</v>
      </c>
    </row>
    <row r="85" spans="1:3" ht="12.75">
      <c r="A85" s="18"/>
      <c r="B85" s="20" t="s">
        <v>111</v>
      </c>
      <c r="C85" s="8">
        <v>438.96</v>
      </c>
    </row>
    <row r="86" spans="1:3" ht="15.75" customHeight="1">
      <c r="A86" s="21"/>
      <c r="B86" s="22" t="s">
        <v>112</v>
      </c>
      <c r="C86" s="8">
        <v>1551.38</v>
      </c>
    </row>
    <row r="87" spans="1:3" ht="14.25" customHeight="1">
      <c r="A87" s="13" t="s">
        <v>90</v>
      </c>
      <c r="B87" s="23" t="s">
        <v>113</v>
      </c>
      <c r="C87" s="8">
        <v>10745.59</v>
      </c>
    </row>
    <row r="88" spans="1:3" ht="12.75">
      <c r="A88" s="13" t="s">
        <v>92</v>
      </c>
      <c r="B88" s="20" t="s">
        <v>114</v>
      </c>
      <c r="C88" s="8">
        <v>70.54</v>
      </c>
    </row>
    <row r="89" spans="1:3" ht="12.75">
      <c r="A89" s="13"/>
      <c r="B89" s="16" t="s">
        <v>115</v>
      </c>
      <c r="C89" s="8">
        <v>572.805</v>
      </c>
    </row>
    <row r="90" spans="1:3" ht="12.75">
      <c r="A90" s="13"/>
      <c r="B90" s="20" t="s">
        <v>116</v>
      </c>
      <c r="C90" s="8">
        <v>300.99</v>
      </c>
    </row>
    <row r="91" spans="1:3" ht="12.75">
      <c r="A91" s="13"/>
      <c r="B91" s="20" t="s">
        <v>117</v>
      </c>
      <c r="C91" s="8">
        <v>485.87</v>
      </c>
    </row>
    <row r="92" spans="1:3" ht="12.75">
      <c r="A92" s="13"/>
      <c r="B92" s="17" t="s">
        <v>118</v>
      </c>
      <c r="C92" s="8">
        <v>268.92</v>
      </c>
    </row>
    <row r="93" spans="1:3" ht="12.75">
      <c r="A93" s="6"/>
      <c r="B93" s="4" t="s">
        <v>119</v>
      </c>
      <c r="C93" s="10">
        <f>SUM(C64:C92)</f>
        <v>30777.505666666664</v>
      </c>
    </row>
    <row r="94" spans="1:3" ht="18" customHeight="1" thickBot="1">
      <c r="A94" s="12" t="s">
        <v>120</v>
      </c>
      <c r="B94" s="3" t="s">
        <v>121</v>
      </c>
      <c r="C94" s="38">
        <v>76644.48</v>
      </c>
    </row>
    <row r="95" spans="1:3" ht="13.5" thickBot="1">
      <c r="A95" s="24"/>
      <c r="B95" s="37" t="s">
        <v>122</v>
      </c>
      <c r="C95" s="40">
        <v>334985.2584666667</v>
      </c>
    </row>
    <row r="96" spans="1:3" s="30" customFormat="1" ht="12.75">
      <c r="A96" s="33"/>
      <c r="B96" s="32" t="s">
        <v>127</v>
      </c>
      <c r="C96" s="39">
        <v>290762.4</v>
      </c>
    </row>
    <row r="97" spans="1:3" s="26" customFormat="1" ht="12.75">
      <c r="A97" s="34"/>
      <c r="B97" s="35" t="s">
        <v>128</v>
      </c>
      <c r="C97" s="31">
        <v>307512.05</v>
      </c>
    </row>
    <row r="98" spans="1:3" ht="12.75">
      <c r="A98" s="3"/>
      <c r="B98" s="36" t="s">
        <v>129</v>
      </c>
      <c r="C98" s="10">
        <f>C96-C95</f>
        <v>-44222.85846666666</v>
      </c>
    </row>
    <row r="99" spans="1:3" ht="12.75">
      <c r="A99" s="3"/>
      <c r="B99" s="36" t="s">
        <v>130</v>
      </c>
      <c r="C99" s="10">
        <f>C98+C5</f>
        <v>-83274.27721666661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2019-01-30T08:25:32Z</dcterms:created>
  <dcterms:modified xsi:type="dcterms:W3CDTF">2019-02-14T09:30:48Z</dcterms:modified>
  <cp:category/>
  <cp:version/>
  <cp:contentType/>
  <cp:contentStatus/>
</cp:coreProperties>
</file>