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<sst xmlns="http://schemas.openxmlformats.org/spreadsheetml/2006/main" count="117" uniqueCount="114">
  <si>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</si>
  <si>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</si>
  <si>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</si>
  <si>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</si>
  <si>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</si>
  <si>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</si>
  <si>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</si>
  <si>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</si>
  <si>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</si>
  <si>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</si>
  <si>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>Сбор,вывоз и захоронение твердых бытовых отходов Объем(29*0,14*12=48,72)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</si>
  <si>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</si>
  <si>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</si>
  <si>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</si>
  <si>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</si>
  <si>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</si>
  <si>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</si>
  <si>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</si>
  <si>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</si>
  <si>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</si>
  <si>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</si>
  <si>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</si>
  <si>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</si>
  <si>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</si>
  <si>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</si>
  <si>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</si>
  <si>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</si>
  <si>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</si>
  <si>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</si>
  <si>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</si>
  <si>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</si>
  <si>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</si>
  <si>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</si>
  <si>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</si>
  <si>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</si>
  <si>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</si>
  <si>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</si>
  <si>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</si>
  <si>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</si>
  <si>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</si>
  <si>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</si>
  <si>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</si>
  <si>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</si>
  <si>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</si>
  <si>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</si>
  <si>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</si>
  <si>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</si>
  <si>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</si>
  <si>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</si>
  <si>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</si>
  <si>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</si>
  <si>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</si>
  <si>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</si>
  <si>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</si>
  <si>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</si>
  <si>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</si>
  <si>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</si>
  <si>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</si>
  <si>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</si>
  <si>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</si>
  <si>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</si>
  <si>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</si>
  <si>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</si>
  <si>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</si>
  <si>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</si>
  <si>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</si>
  <si>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</si>
  <si>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</si>
  <si>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</si>
  <si>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</si>
  <si>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</si>
  <si>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</si>
  <si>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</si>
  <si>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</si>
  <si>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а</t>
  </si>
  <si>
    <t>нетканный материал</t>
  </si>
  <si>
    <t>замена вентиля Ду 15 мм в рамке отопления</t>
  </si>
  <si>
    <t xml:space="preserve"> 9.2</t>
  </si>
  <si>
    <t>Текущий ремонт систем водоснабжения и водоотведения (непредвиденные работы)</t>
  </si>
  <si>
    <t>восстановительные работы  после аварии на теплосетях:</t>
  </si>
  <si>
    <t>смена участка трубы Ду 25мм</t>
  </si>
  <si>
    <t>смена участка трубы Ду 32мм</t>
  </si>
  <si>
    <t>смена вентиля Ду 32 мм</t>
  </si>
  <si>
    <t>смена вентиля Ду 15 мм</t>
  </si>
  <si>
    <t>смена отвода Ду 32 мм</t>
  </si>
  <si>
    <t>сварочные работы</t>
  </si>
  <si>
    <t>замена водосчетчика  ВСГ ду 20мм на ГВС</t>
  </si>
  <si>
    <t>герметизация отверстия в перекрытии стояков отопления в подвале монтажной пеной</t>
  </si>
  <si>
    <t>ремонт в рамке ввода:</t>
  </si>
  <si>
    <t>установка крана шарового Ду 40 мм</t>
  </si>
  <si>
    <t>б</t>
  </si>
  <si>
    <t>устранение свища на конвекторе кв.5</t>
  </si>
  <si>
    <t>смена вентиля Ду20</t>
  </si>
  <si>
    <t>Текущий ремонт конструктивных элементов (теплоснабжение)</t>
  </si>
  <si>
    <t>пробивка отверстия в ж/б плите (подвал)при аварии на котельной</t>
  </si>
  <si>
    <t>разборка кирпичной кладки в подвале (при аварии на котельной)</t>
  </si>
  <si>
    <t>ремонт порога входной двери (подъезд)</t>
  </si>
  <si>
    <t>очистка козырька от снега</t>
  </si>
  <si>
    <t>удаление сосулей с кровли (без ТВ)</t>
  </si>
  <si>
    <t>смена стекла в входной двери</t>
  </si>
  <si>
    <t>утепление продуха ДВП 400*400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</si>
  <si>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</si>
  <si>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</si>
  <si>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</si>
  <si>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</si>
  <si>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</si>
  <si>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</si>
  <si>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</si>
  <si>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3</t>
  </si>
  <si>
    <t>Результат за 2018 год "+" - экономия "-" - перерасход</t>
  </si>
  <si>
    <t>Результат накоплением "+" - экономия "-" - перерасход</t>
  </si>
  <si>
    <t>Текущий ремонт за 2018 год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</si>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</sst>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4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875" style="1" customWidth="1"/>
    <col min="2" max="2" width="69.375" style="1" customWidth="1"/>
    <col min="3" max="3" width="24.00390625" style="2" customWidth="1"/>
    <col min="4" max="16384" width="9.125" style="1" customWidth="1"/>
  </cols>
  <sheetData>
    <row r="1" spans="1:2" s="22" customFormat="1" ht="12.75">
      <c r="A1" s="38" t="s">
        <v>105</v>
      </c>
      <c r="B1" s="38"/>
    </row>
    <row r="2" spans="1:2" s="22" customFormat="1" ht="12.75" customHeight="1">
      <c r="A2" s="38" t="s">
        <v>106</v>
      </c>
      <c r="B2" s="38"/>
    </row>
    <row r="3" spans="1:2" s="22" customFormat="1" ht="12.75">
      <c r="A3" s="38" t="s">
        <v>108</v>
      </c>
      <c r="B3" s="38"/>
    </row>
    <row r="4" spans="1:2" s="22" customFormat="1" ht="12.75">
      <c r="A4" s="21"/>
      <c r="B4" s="21"/>
    </row>
    <row r="5" spans="1:3" s="25" customFormat="1" ht="12.75">
      <c r="A5" s="23"/>
      <c r="B5" s="24" t="s">
        <v>107</v>
      </c>
      <c r="C5" s="39">
        <v>-27071.320400000026</v>
      </c>
    </row>
    <row r="6" spans="1:3" ht="12.75">
      <c r="A6" s="3"/>
      <c r="B6" s="4" t="s">
        <v>0</v>
      </c>
      <c r="C6" s="5" t="s">
        <v>1</v>
      </c>
    </row>
    <row r="7" spans="1:3" ht="12.75">
      <c r="A7" s="7" t="s">
        <v>2</v>
      </c>
      <c r="B7" s="3" t="s">
        <v>3</v>
      </c>
      <c r="C7" s="6"/>
    </row>
    <row r="8" spans="1:3" ht="24" customHeight="1">
      <c r="A8" s="7"/>
      <c r="B8" s="3" t="s">
        <v>4</v>
      </c>
      <c r="C8" s="8">
        <v>10448.384999999998</v>
      </c>
    </row>
    <row r="9" spans="1:3" ht="12.75">
      <c r="A9" s="9" t="s">
        <v>5</v>
      </c>
      <c r="B9" s="3" t="s">
        <v>6</v>
      </c>
      <c r="C9" s="8">
        <v>0</v>
      </c>
    </row>
    <row r="10" spans="1:3" ht="12.75">
      <c r="A10" s="7"/>
      <c r="B10" s="3" t="s">
        <v>4</v>
      </c>
      <c r="C10" s="8">
        <v>6266.169000000002</v>
      </c>
    </row>
    <row r="11" spans="1:3" ht="39">
      <c r="A11" s="7" t="s">
        <v>7</v>
      </c>
      <c r="B11" s="3" t="s">
        <v>8</v>
      </c>
      <c r="C11" s="8">
        <v>794.73</v>
      </c>
    </row>
    <row r="12" spans="1:3" ht="26.25">
      <c r="A12" s="7" t="s">
        <v>9</v>
      </c>
      <c r="B12" s="3" t="s">
        <v>10</v>
      </c>
      <c r="C12" s="8">
        <v>18876.564</v>
      </c>
    </row>
    <row r="13" spans="1:3" ht="12.75">
      <c r="A13" s="7"/>
      <c r="B13" s="4" t="s">
        <v>11</v>
      </c>
      <c r="C13" s="10">
        <f>SUM(C8:C12)</f>
        <v>36385.848</v>
      </c>
    </row>
    <row r="14" spans="1:3" ht="26.25">
      <c r="A14" s="7" t="s">
        <v>12</v>
      </c>
      <c r="B14" s="4" t="s">
        <v>13</v>
      </c>
      <c r="C14" s="8"/>
    </row>
    <row r="15" spans="1:3" ht="12.75">
      <c r="A15" s="7" t="s">
        <v>14</v>
      </c>
      <c r="B15" s="3" t="s">
        <v>15</v>
      </c>
      <c r="C15" s="8">
        <v>2833.677</v>
      </c>
    </row>
    <row r="16" spans="1:3" ht="12.75">
      <c r="A16" s="7" t="s">
        <v>16</v>
      </c>
      <c r="B16" s="3" t="s">
        <v>17</v>
      </c>
      <c r="C16" s="8">
        <v>4692.24</v>
      </c>
    </row>
    <row r="17" spans="1:3" ht="12.75">
      <c r="A17" s="7" t="s">
        <v>18</v>
      </c>
      <c r="B17" s="3" t="s">
        <v>19</v>
      </c>
      <c r="C17" s="8">
        <v>1197</v>
      </c>
    </row>
    <row r="18" spans="1:3" ht="12.75">
      <c r="A18" s="7" t="s">
        <v>20</v>
      </c>
      <c r="B18" s="3" t="s">
        <v>21</v>
      </c>
      <c r="C18" s="8">
        <v>2002.78</v>
      </c>
    </row>
    <row r="19" spans="1:3" ht="12.75">
      <c r="A19" s="7" t="s">
        <v>22</v>
      </c>
      <c r="B19" s="3" t="s">
        <v>23</v>
      </c>
      <c r="C19" s="8">
        <v>10498.77</v>
      </c>
    </row>
    <row r="20" spans="1:3" ht="12.75">
      <c r="A20" s="7" t="s">
        <v>24</v>
      </c>
      <c r="B20" s="3" t="s">
        <v>25</v>
      </c>
      <c r="C20" s="8">
        <v>1485.675</v>
      </c>
    </row>
    <row r="21" spans="1:3" ht="12.75">
      <c r="A21" s="7" t="s">
        <v>26</v>
      </c>
      <c r="B21" s="3" t="s">
        <v>27</v>
      </c>
      <c r="C21" s="8">
        <v>700</v>
      </c>
    </row>
    <row r="22" spans="1:3" ht="26.25">
      <c r="A22" s="7" t="s">
        <v>28</v>
      </c>
      <c r="B22" s="3" t="s">
        <v>29</v>
      </c>
      <c r="C22" s="8">
        <v>81.6</v>
      </c>
    </row>
    <row r="23" spans="1:3" ht="26.25">
      <c r="A23" s="7" t="s">
        <v>30</v>
      </c>
      <c r="B23" s="3" t="s">
        <v>31</v>
      </c>
      <c r="C23" s="8">
        <v>4140.72</v>
      </c>
    </row>
    <row r="24" spans="1:3" ht="12.75">
      <c r="A24" s="7" t="s">
        <v>32</v>
      </c>
      <c r="B24" s="3" t="s">
        <v>33</v>
      </c>
      <c r="C24" s="8">
        <v>3096.24</v>
      </c>
    </row>
    <row r="25" spans="1:3" ht="12.75">
      <c r="A25" s="7"/>
      <c r="B25" s="4" t="s">
        <v>34</v>
      </c>
      <c r="C25" s="10">
        <f>SUM(C15:C24)</f>
        <v>30728.701999999997</v>
      </c>
    </row>
    <row r="26" spans="1:3" ht="12.75">
      <c r="A26" s="7"/>
      <c r="B26" s="4" t="s">
        <v>35</v>
      </c>
      <c r="C26" s="8"/>
    </row>
    <row r="27" spans="1:3" ht="26.25">
      <c r="A27" s="7" t="s">
        <v>36</v>
      </c>
      <c r="B27" s="3" t="s">
        <v>37</v>
      </c>
      <c r="C27" s="8">
        <v>15531.6</v>
      </c>
    </row>
    <row r="28" spans="1:3" ht="12.75">
      <c r="A28" s="7"/>
      <c r="B28" s="4" t="s">
        <v>38</v>
      </c>
      <c r="C28" s="10">
        <v>15531.6</v>
      </c>
    </row>
    <row r="29" spans="1:3" ht="12.75">
      <c r="A29" s="7"/>
      <c r="B29" s="4" t="s">
        <v>39</v>
      </c>
      <c r="C29" s="8"/>
    </row>
    <row r="30" spans="1:3" s="2" customFormat="1" ht="12.75">
      <c r="A30" s="11" t="s">
        <v>40</v>
      </c>
      <c r="B30" s="6" t="s">
        <v>41</v>
      </c>
      <c r="C30" s="8">
        <v>3178.56</v>
      </c>
    </row>
    <row r="31" spans="1:3" ht="26.25">
      <c r="A31" s="7" t="s">
        <v>42</v>
      </c>
      <c r="B31" s="3" t="s">
        <v>43</v>
      </c>
      <c r="C31" s="8">
        <v>824.74</v>
      </c>
    </row>
    <row r="32" spans="1:3" s="2" customFormat="1" ht="12.75">
      <c r="A32" s="11" t="s">
        <v>44</v>
      </c>
      <c r="B32" s="6" t="s">
        <v>45</v>
      </c>
      <c r="C32" s="8">
        <v>4599.28</v>
      </c>
    </row>
    <row r="33" spans="1:3" s="2" customFormat="1" ht="26.25">
      <c r="A33" s="11" t="s">
        <v>46</v>
      </c>
      <c r="B33" s="6" t="s">
        <v>47</v>
      </c>
      <c r="C33" s="8">
        <v>2383.92</v>
      </c>
    </row>
    <row r="34" spans="1:3" ht="12.75">
      <c r="A34" s="7" t="s">
        <v>48</v>
      </c>
      <c r="B34" s="3" t="s">
        <v>49</v>
      </c>
      <c r="C34" s="8">
        <v>1138.75</v>
      </c>
    </row>
    <row r="35" spans="1:3" ht="12.75">
      <c r="A35" s="7"/>
      <c r="B35" s="4" t="s">
        <v>50</v>
      </c>
      <c r="C35" s="10">
        <f>SUM(C30:C34)</f>
        <v>12125.25</v>
      </c>
    </row>
    <row r="36" spans="1:3" ht="12.75">
      <c r="A36" s="7"/>
      <c r="B36" s="4" t="s">
        <v>51</v>
      </c>
      <c r="C36" s="8"/>
    </row>
    <row r="37" spans="1:3" ht="26.25">
      <c r="A37" s="7" t="s">
        <v>52</v>
      </c>
      <c r="B37" s="3" t="s">
        <v>53</v>
      </c>
      <c r="C37" s="8">
        <v>6429.36</v>
      </c>
    </row>
    <row r="38" spans="1:3" ht="12.75">
      <c r="A38" s="7" t="s">
        <v>54</v>
      </c>
      <c r="B38" s="3" t="s">
        <v>55</v>
      </c>
      <c r="C38" s="8">
        <v>1661.52</v>
      </c>
    </row>
    <row r="39" spans="1:3" ht="12.75">
      <c r="A39" s="7"/>
      <c r="B39" s="4" t="s">
        <v>56</v>
      </c>
      <c r="C39" s="10">
        <f>SUM(C37:C38)</f>
        <v>8090.879999999999</v>
      </c>
    </row>
    <row r="40" spans="1:3" ht="12.75">
      <c r="A40" s="12" t="s">
        <v>57</v>
      </c>
      <c r="B40" s="3" t="s">
        <v>58</v>
      </c>
      <c r="C40" s="10">
        <v>1090.6280000000002</v>
      </c>
    </row>
    <row r="41" spans="1:3" ht="12.75">
      <c r="A41" s="12" t="s">
        <v>59</v>
      </c>
      <c r="B41" s="3" t="s">
        <v>60</v>
      </c>
      <c r="C41" s="10">
        <v>1045.3032</v>
      </c>
    </row>
    <row r="42" spans="1:3" ht="12.75">
      <c r="A42" s="7"/>
      <c r="B42" s="4" t="s">
        <v>61</v>
      </c>
      <c r="C42" s="8"/>
    </row>
    <row r="43" spans="1:3" ht="12.75">
      <c r="A43" s="7" t="s">
        <v>62</v>
      </c>
      <c r="B43" s="3" t="s">
        <v>63</v>
      </c>
      <c r="C43" s="8">
        <v>2889.72</v>
      </c>
    </row>
    <row r="44" spans="1:3" ht="12.75">
      <c r="A44" s="7" t="s">
        <v>64</v>
      </c>
      <c r="B44" s="3" t="s">
        <v>65</v>
      </c>
      <c r="C44" s="8">
        <v>2889.72</v>
      </c>
    </row>
    <row r="45" spans="1:3" ht="26.25">
      <c r="A45" s="7"/>
      <c r="B45" s="3" t="s">
        <v>66</v>
      </c>
      <c r="C45" s="8">
        <v>2675.64</v>
      </c>
    </row>
    <row r="46" spans="1:3" ht="26.25">
      <c r="A46" s="7"/>
      <c r="B46" s="3" t="s">
        <v>67</v>
      </c>
      <c r="C46" s="8">
        <v>2675.64</v>
      </c>
    </row>
    <row r="47" spans="1:3" ht="26.25">
      <c r="A47" s="7"/>
      <c r="B47" s="3" t="s">
        <v>68</v>
      </c>
      <c r="C47" s="8">
        <v>2675.64</v>
      </c>
    </row>
    <row r="48" spans="1:3" ht="12.75">
      <c r="A48" s="7"/>
      <c r="B48" s="4" t="s">
        <v>69</v>
      </c>
      <c r="C48" s="10">
        <f>SUM(C43:C47)</f>
        <v>13806.359999999999</v>
      </c>
    </row>
    <row r="49" spans="1:3" ht="12.75">
      <c r="A49" s="7"/>
      <c r="B49" s="4" t="s">
        <v>70</v>
      </c>
      <c r="C49" s="8"/>
    </row>
    <row r="50" spans="1:3" ht="12.75">
      <c r="A50" s="7" t="s">
        <v>71</v>
      </c>
      <c r="B50" s="4" t="s">
        <v>72</v>
      </c>
      <c r="C50" s="8"/>
    </row>
    <row r="51" spans="1:3" ht="12.75">
      <c r="A51" s="13"/>
      <c r="B51" s="14" t="s">
        <v>73</v>
      </c>
      <c r="C51" s="8">
        <v>740.62</v>
      </c>
    </row>
    <row r="52" spans="1:3" ht="12.75">
      <c r="A52" s="15" t="s">
        <v>74</v>
      </c>
      <c r="B52" s="16" t="s">
        <v>75</v>
      </c>
      <c r="C52" s="8">
        <v>8.427</v>
      </c>
    </row>
    <row r="53" spans="1:3" ht="12.75">
      <c r="A53" s="15"/>
      <c r="B53" s="13" t="s">
        <v>76</v>
      </c>
      <c r="C53" s="8">
        <v>623.87</v>
      </c>
    </row>
    <row r="54" spans="1:3" ht="26.25">
      <c r="A54" s="7" t="s">
        <v>77</v>
      </c>
      <c r="B54" s="4" t="s">
        <v>78</v>
      </c>
      <c r="C54" s="8">
        <v>0</v>
      </c>
    </row>
    <row r="55" spans="1:3" ht="14.25" customHeight="1">
      <c r="A55" s="7"/>
      <c r="B55" s="17" t="s">
        <v>79</v>
      </c>
      <c r="C55" s="8">
        <v>0</v>
      </c>
    </row>
    <row r="56" spans="1:3" ht="12.75">
      <c r="A56" s="7"/>
      <c r="B56" s="14" t="s">
        <v>80</v>
      </c>
      <c r="C56" s="8">
        <v>914.87</v>
      </c>
    </row>
    <row r="57" spans="1:3" ht="12.75">
      <c r="A57" s="7"/>
      <c r="B57" s="14" t="s">
        <v>81</v>
      </c>
      <c r="C57" s="8">
        <v>1842.68</v>
      </c>
    </row>
    <row r="58" spans="1:3" ht="12.75">
      <c r="A58" s="7"/>
      <c r="B58" s="14" t="s">
        <v>82</v>
      </c>
      <c r="C58" s="8">
        <v>828.66</v>
      </c>
    </row>
    <row r="59" spans="1:3" ht="12.75">
      <c r="A59" s="7"/>
      <c r="B59" s="14" t="s">
        <v>83</v>
      </c>
      <c r="C59" s="8">
        <v>588.56</v>
      </c>
    </row>
    <row r="60" spans="1:3" ht="12.75">
      <c r="A60" s="7"/>
      <c r="B60" s="14" t="s">
        <v>84</v>
      </c>
      <c r="C60" s="8">
        <v>1188.22</v>
      </c>
    </row>
    <row r="61" spans="1:3" ht="12.75">
      <c r="A61" s="7"/>
      <c r="B61" s="14" t="s">
        <v>85</v>
      </c>
      <c r="C61" s="8">
        <v>1128</v>
      </c>
    </row>
    <row r="62" spans="1:3" ht="12.75">
      <c r="A62" s="7"/>
      <c r="B62" s="14" t="s">
        <v>86</v>
      </c>
      <c r="C62" s="8">
        <v>3061.41</v>
      </c>
    </row>
    <row r="63" spans="1:3" ht="26.25">
      <c r="A63" s="7"/>
      <c r="B63" s="18" t="s">
        <v>87</v>
      </c>
      <c r="C63" s="8">
        <v>27.5544</v>
      </c>
    </row>
    <row r="64" spans="1:3" ht="12.75">
      <c r="A64" s="15"/>
      <c r="B64" s="19" t="s">
        <v>88</v>
      </c>
      <c r="C64" s="8"/>
    </row>
    <row r="65" spans="1:3" ht="12.75">
      <c r="A65" s="15" t="s">
        <v>74</v>
      </c>
      <c r="B65" s="14" t="s">
        <v>89</v>
      </c>
      <c r="C65" s="8">
        <v>2110.46</v>
      </c>
    </row>
    <row r="66" spans="1:3" ht="12.75">
      <c r="A66" s="15" t="s">
        <v>90</v>
      </c>
      <c r="B66" s="14" t="s">
        <v>85</v>
      </c>
      <c r="C66" s="8">
        <v>1793.52</v>
      </c>
    </row>
    <row r="67" spans="1:3" ht="12.75">
      <c r="A67" s="7"/>
      <c r="B67" s="14" t="s">
        <v>91</v>
      </c>
      <c r="C67" s="8">
        <v>298.92</v>
      </c>
    </row>
    <row r="68" spans="1:3" ht="12.75">
      <c r="A68" s="7"/>
      <c r="B68" s="3" t="s">
        <v>92</v>
      </c>
      <c r="C68" s="8">
        <v>623.87</v>
      </c>
    </row>
    <row r="69" spans="1:3" ht="12.75">
      <c r="A69" s="7"/>
      <c r="B69" s="4" t="s">
        <v>93</v>
      </c>
      <c r="C69" s="8">
        <v>0</v>
      </c>
    </row>
    <row r="70" spans="1:3" ht="12.75">
      <c r="A70" s="15"/>
      <c r="B70" s="14" t="s">
        <v>94</v>
      </c>
      <c r="C70" s="8">
        <v>290.33</v>
      </c>
    </row>
    <row r="71" spans="1:3" ht="12.75">
      <c r="A71" s="15"/>
      <c r="B71" s="13" t="s">
        <v>95</v>
      </c>
      <c r="C71" s="8">
        <v>26.786</v>
      </c>
    </row>
    <row r="72" spans="1:3" ht="12.75">
      <c r="A72" s="15"/>
      <c r="B72" s="13" t="s">
        <v>96</v>
      </c>
      <c r="C72" s="8">
        <v>216.513</v>
      </c>
    </row>
    <row r="73" spans="1:3" ht="12.75">
      <c r="A73" s="15"/>
      <c r="B73" s="13" t="s">
        <v>97</v>
      </c>
      <c r="C73" s="8">
        <v>209.61</v>
      </c>
    </row>
    <row r="74" spans="1:3" ht="12.75">
      <c r="A74" s="7"/>
      <c r="B74" s="3" t="s">
        <v>98</v>
      </c>
      <c r="C74" s="8">
        <v>465.8</v>
      </c>
    </row>
    <row r="75" spans="1:3" ht="12.75">
      <c r="A75" s="7"/>
      <c r="B75" s="3" t="s">
        <v>99</v>
      </c>
      <c r="C75" s="8">
        <v>222.7575</v>
      </c>
    </row>
    <row r="76" spans="1:3" ht="12.75">
      <c r="A76" s="7"/>
      <c r="B76" s="13" t="s">
        <v>100</v>
      </c>
      <c r="C76" s="8">
        <v>52.028800000000004</v>
      </c>
    </row>
    <row r="77" spans="1:3" ht="12.75">
      <c r="A77" s="7"/>
      <c r="B77" s="4" t="s">
        <v>101</v>
      </c>
      <c r="C77" s="10">
        <f>SUM(C51:C76)</f>
        <v>17263.4667</v>
      </c>
    </row>
    <row r="78" spans="1:3" ht="13.5" thickBot="1">
      <c r="A78" s="12" t="s">
        <v>102</v>
      </c>
      <c r="B78" s="3" t="s">
        <v>103</v>
      </c>
      <c r="C78" s="35">
        <v>30196.32</v>
      </c>
    </row>
    <row r="79" spans="1:3" ht="13.5" thickBot="1">
      <c r="A79" s="20"/>
      <c r="B79" s="34" t="s">
        <v>104</v>
      </c>
      <c r="C79" s="37">
        <f>C13+C25+C28+C35+C39+C40+C41+C48+C77+C78</f>
        <v>166264.3579</v>
      </c>
    </row>
    <row r="80" spans="1:3" s="26" customFormat="1" ht="12.75">
      <c r="A80" s="32"/>
      <c r="B80" s="33" t="s">
        <v>112</v>
      </c>
      <c r="C80" s="36">
        <v>200177.16</v>
      </c>
    </row>
    <row r="81" spans="1:3" s="22" customFormat="1" ht="12.75">
      <c r="A81" s="28"/>
      <c r="B81" s="29" t="s">
        <v>113</v>
      </c>
      <c r="C81" s="31">
        <v>170704.55</v>
      </c>
    </row>
    <row r="82" spans="1:3" s="22" customFormat="1" ht="12.75">
      <c r="A82" s="28"/>
      <c r="B82" s="29" t="s">
        <v>111</v>
      </c>
      <c r="C82" s="27">
        <v>2221.37</v>
      </c>
    </row>
    <row r="83" spans="1:3" ht="12.75">
      <c r="A83" s="3"/>
      <c r="B83" s="30" t="s">
        <v>109</v>
      </c>
      <c r="C83" s="10">
        <f>C80+C82-C79</f>
        <v>36134.172099999996</v>
      </c>
    </row>
    <row r="84" spans="1:3" ht="12.75">
      <c r="A84" s="3"/>
      <c r="B84" s="30" t="s">
        <v>110</v>
      </c>
      <c r="C84" s="10">
        <f>C83+C5</f>
        <v>9062.85169999997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2019-01-30T03:32:26Z</dcterms:created>
  <dcterms:modified xsi:type="dcterms:W3CDTF">2019-02-14T09:29:41Z</dcterms:modified>
  <cp:category/>
  <cp:version/>
  <cp:contentType/>
  <cp:contentStatus/>
</cp:coreProperties>
</file>