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<sst xmlns="http://schemas.openxmlformats.org/spreadsheetml/2006/main" count="92" uniqueCount="90">
  <si>
    <t xml:space="preserve"> - выше 2-го этажа</t>
  </si>
  <si>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</si>
  <si>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</si>
  <si>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</si>
  <si>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</si>
  <si>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</si>
  <si>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</si>
  <si>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</si>
  <si>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</si>
  <si>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</si>
  <si>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</si>
  <si>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</si>
  <si>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</si>
  <si>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</si>
  <si>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</si>
  <si>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</si>
  <si>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</si>
  <si>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</si>
  <si>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</si>
  <si>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</si>
  <si>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</si>
  <si>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</si>
  <si>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</si>
  <si>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</si>
  <si>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</si>
  <si>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</si>
  <si>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</si>
  <si>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</si>
  <si>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</si>
  <si>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</si>
  <si>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</si>
  <si>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</si>
  <si>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</si>
  <si>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</si>
  <si>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</si>
  <si>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</si>
  <si>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</si>
  <si>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</si>
  <si>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</si>
  <si>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</si>
  <si>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</si>
  <si>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</si>
  <si>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</si>
  <si>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</si>
  <si>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</si>
  <si>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</si>
  <si>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</si>
  <si>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</si>
  <si>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</si>
  <si>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</si>
  <si>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</si>
  <si>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</si>
  <si>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</si>
  <si>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</si>
  <si>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</si>
  <si>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</si>
  <si>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</si>
  <si>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</si>
  <si>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</si>
  <si>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</si>
  <si>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8.2</t>
  </si>
  <si>
    <t>Обслуживание коллективных приборов учета тепла</t>
  </si>
  <si>
    <t>Обслуживание коллективных приборов учета электроэнергии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</si>
  <si>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</si>
  <si>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</si>
  <si>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</si>
  <si>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</si>
  <si>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</si>
  <si>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</si>
  <si>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</si>
  <si>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патрона энергосберегающего СА 19 на лестничной клетке</t>
  </si>
  <si>
    <t>а</t>
  </si>
  <si>
    <t>нетканный материал</t>
  </si>
  <si>
    <t xml:space="preserve"> 9.3</t>
  </si>
  <si>
    <t>Текущий ремонт конструктивных элементов (непредвиденные работы)</t>
  </si>
  <si>
    <t>смена стекла на л/кл 850*700 - 2 под</t>
  </si>
  <si>
    <t>восстановление рабочего состояния шарниров металлических дверей WD 40-100гр (1,2 пп)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</si>
  <si>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</si>
  <si>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</si>
  <si>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</si>
  <si>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Сумма затрат на содержание на год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</si>
  <si>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</si>
  <si>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</si>
  <si>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</si>
  <si>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ул.Диктатуры Пролетариата 32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</si>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</sst>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3" fillId="0" borderId="3" xfId="0" applyFont="1" applyBorder="1" applyAlignment="1">
      <alignment wrapText="1"/>
    </xf>
    <xf numFmtId="0" fontId="1" fillId="0" borderId="4" xfId="0" applyNumberFormat="1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6" xfId="0" applyNumberFormat="1" applyFont="1" applyBorder="1" applyAlignment="1">
      <alignment/>
    </xf>
    <xf numFmtId="2" fontId="1" fillId="0" borderId="1" xfId="0" applyNumberFormat="1" applyFont="1" applyFill="1" applyBorder="1" applyAlignment="1">
      <alignment/>
    </xf>
    <xf numFmtId="16" fontId="1" fillId="0" borderId="6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6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2" fillId="0" borderId="1" xfId="0" applyFont="1" applyBorder="1" applyAlignment="1">
      <alignment wrapText="1"/>
    </xf>
    <xf numFmtId="0" fontId="3" fillId="0" borderId="6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2" fontId="2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2" fillId="0" borderId="1" xfId="0" applyNumberFormat="1" applyFont="1" applyFill="1" applyBorder="1" applyAlignment="1">
      <alignment/>
    </xf>
    <xf numFmtId="0" fontId="4" fillId="0" borderId="8" xfId="0" applyFont="1" applyBorder="1" applyAlignment="1">
      <alignment/>
    </xf>
    <xf numFmtId="0" fontId="3" fillId="0" borderId="9" xfId="0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72" fontId="3" fillId="0" borderId="12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8.00390625" style="1" customWidth="1"/>
    <col min="2" max="2" width="62.625" style="1" customWidth="1"/>
    <col min="3" max="3" width="23.00390625" style="1" customWidth="1"/>
    <col min="4" max="16384" width="9.125" style="1" customWidth="1"/>
  </cols>
  <sheetData>
    <row r="1" spans="1:2" ht="12.75">
      <c r="A1" s="44" t="s">
        <v>81</v>
      </c>
      <c r="B1" s="44"/>
    </row>
    <row r="2" spans="1:2" ht="12.75" customHeight="1">
      <c r="A2" s="44" t="s">
        <v>82</v>
      </c>
      <c r="B2" s="44"/>
    </row>
    <row r="3" spans="1:2" ht="12.75">
      <c r="A3" s="44" t="s">
        <v>84</v>
      </c>
      <c r="B3" s="44"/>
    </row>
    <row r="4" spans="1:2" ht="12.75">
      <c r="A4" s="26"/>
      <c r="B4" s="26"/>
    </row>
    <row r="5" spans="1:3" s="29" customFormat="1" ht="13.5" thickBot="1">
      <c r="A5" s="27"/>
      <c r="B5" s="28" t="s">
        <v>83</v>
      </c>
      <c r="C5" s="45">
        <v>-7176.709999999992</v>
      </c>
    </row>
    <row r="6" spans="1:8" ht="15.75" customHeight="1" thickBot="1">
      <c r="A6" s="6"/>
      <c r="B6" s="7" t="s">
        <v>1</v>
      </c>
      <c r="C6" s="3" t="s">
        <v>2</v>
      </c>
      <c r="D6" s="4"/>
      <c r="E6" s="4"/>
      <c r="F6" s="5"/>
      <c r="G6" s="5"/>
      <c r="H6" s="5"/>
    </row>
    <row r="7" spans="1:8" ht="12.75">
      <c r="A7" s="8" t="s">
        <v>3</v>
      </c>
      <c r="B7" s="9" t="s">
        <v>4</v>
      </c>
      <c r="C7" s="10"/>
      <c r="D7" s="4"/>
      <c r="E7" s="4"/>
      <c r="F7" s="5"/>
      <c r="G7" s="5"/>
      <c r="H7" s="5"/>
    </row>
    <row r="8" spans="1:8" ht="14.25" customHeight="1">
      <c r="A8" s="11"/>
      <c r="B8" s="2" t="s">
        <v>5</v>
      </c>
      <c r="C8" s="12">
        <v>4927.2201000000005</v>
      </c>
      <c r="D8" s="4"/>
      <c r="E8" s="4"/>
      <c r="F8" s="5"/>
      <c r="G8" s="5"/>
      <c r="H8" s="5"/>
    </row>
    <row r="9" spans="1:8" ht="12.75">
      <c r="A9" s="11"/>
      <c r="B9" s="2" t="s">
        <v>0</v>
      </c>
      <c r="C9" s="12">
        <v>1614.662</v>
      </c>
      <c r="D9" s="4"/>
      <c r="E9" s="4"/>
      <c r="F9" s="5"/>
      <c r="G9" s="5"/>
      <c r="H9" s="5"/>
    </row>
    <row r="10" spans="1:8" ht="12.75">
      <c r="A10" s="13" t="s">
        <v>6</v>
      </c>
      <c r="B10" s="2" t="s">
        <v>7</v>
      </c>
      <c r="C10" s="12"/>
      <c r="D10" s="4"/>
      <c r="E10" s="4"/>
      <c r="F10" s="5"/>
      <c r="G10" s="5"/>
      <c r="H10" s="5"/>
    </row>
    <row r="11" spans="1:8" ht="12.75">
      <c r="A11" s="11"/>
      <c r="B11" s="2" t="s">
        <v>5</v>
      </c>
      <c r="C11" s="12">
        <v>5212.8846</v>
      </c>
      <c r="D11" s="4"/>
      <c r="E11" s="4"/>
      <c r="F11" s="5"/>
      <c r="G11" s="5"/>
      <c r="H11" s="5"/>
    </row>
    <row r="12" spans="1:8" ht="12.75">
      <c r="A12" s="11"/>
      <c r="B12" s="2" t="s">
        <v>0</v>
      </c>
      <c r="C12" s="12">
        <v>1817.7606000000003</v>
      </c>
      <c r="D12" s="4"/>
      <c r="E12" s="4"/>
      <c r="F12" s="5"/>
      <c r="G12" s="5"/>
      <c r="H12" s="5"/>
    </row>
    <row r="13" spans="1:8" ht="39">
      <c r="A13" s="11" t="s">
        <v>8</v>
      </c>
      <c r="B13" s="2" t="s">
        <v>9</v>
      </c>
      <c r="C13" s="12">
        <v>968.19</v>
      </c>
      <c r="D13" s="4"/>
      <c r="E13" s="4"/>
      <c r="F13" s="5"/>
      <c r="G13" s="5"/>
      <c r="H13" s="5"/>
    </row>
    <row r="14" spans="1:8" ht="12.75">
      <c r="A14" s="11" t="s">
        <v>10</v>
      </c>
      <c r="B14" s="2" t="s">
        <v>85</v>
      </c>
      <c r="C14" s="12">
        <v>20558.096999999998</v>
      </c>
      <c r="D14" s="4"/>
      <c r="E14" s="4"/>
      <c r="F14" s="5"/>
      <c r="G14" s="5"/>
      <c r="H14" s="5"/>
    </row>
    <row r="15" spans="1:8" ht="12.75">
      <c r="A15" s="11"/>
      <c r="B15" s="15" t="s">
        <v>11</v>
      </c>
      <c r="C15" s="30">
        <f>SUM(C8:C14)</f>
        <v>35098.8143</v>
      </c>
      <c r="D15" s="4"/>
      <c r="E15" s="4"/>
      <c r="F15" s="5"/>
      <c r="G15" s="5"/>
      <c r="H15" s="5"/>
    </row>
    <row r="16" spans="1:8" ht="11.25" customHeight="1">
      <c r="A16" s="11" t="s">
        <v>12</v>
      </c>
      <c r="B16" s="25" t="s">
        <v>13</v>
      </c>
      <c r="C16" s="12"/>
      <c r="D16" s="4"/>
      <c r="E16" s="4"/>
      <c r="F16" s="5"/>
      <c r="G16" s="5"/>
      <c r="H16" s="5"/>
    </row>
    <row r="17" spans="1:8" ht="12.75">
      <c r="A17" s="11" t="s">
        <v>14</v>
      </c>
      <c r="B17" s="2" t="s">
        <v>15</v>
      </c>
      <c r="C17" s="12">
        <v>2115.96</v>
      </c>
      <c r="D17" s="4"/>
      <c r="E17" s="4"/>
      <c r="F17" s="5"/>
      <c r="G17" s="5"/>
      <c r="H17" s="5"/>
    </row>
    <row r="18" spans="1:8" ht="12.75">
      <c r="A18" s="11" t="s">
        <v>16</v>
      </c>
      <c r="B18" s="2" t="s">
        <v>17</v>
      </c>
      <c r="C18" s="12">
        <v>1030.176</v>
      </c>
      <c r="D18" s="4"/>
      <c r="E18" s="4"/>
      <c r="F18" s="5"/>
      <c r="G18" s="5"/>
      <c r="H18" s="5"/>
    </row>
    <row r="19" spans="1:8" ht="12.75">
      <c r="A19" s="11" t="s">
        <v>18</v>
      </c>
      <c r="B19" s="2" t="s">
        <v>19</v>
      </c>
      <c r="C19" s="12">
        <v>613.2</v>
      </c>
      <c r="D19" s="4"/>
      <c r="E19" s="4"/>
      <c r="F19" s="5"/>
      <c r="G19" s="5"/>
      <c r="H19" s="5"/>
    </row>
    <row r="20" spans="1:8" ht="12.75">
      <c r="A20" s="11" t="s">
        <v>20</v>
      </c>
      <c r="B20" s="2" t="s">
        <v>21</v>
      </c>
      <c r="C20" s="12">
        <v>1386.54</v>
      </c>
      <c r="D20" s="4"/>
      <c r="E20" s="4"/>
      <c r="F20" s="5"/>
      <c r="G20" s="5"/>
      <c r="H20" s="5"/>
    </row>
    <row r="21" spans="1:8" ht="15" customHeight="1">
      <c r="A21" s="11" t="s">
        <v>22</v>
      </c>
      <c r="B21" s="2" t="s">
        <v>23</v>
      </c>
      <c r="C21" s="12">
        <v>7832.128000000001</v>
      </c>
      <c r="D21" s="4"/>
      <c r="E21" s="4"/>
      <c r="F21" s="5"/>
      <c r="G21" s="5"/>
      <c r="H21" s="5"/>
    </row>
    <row r="22" spans="1:8" ht="12.75">
      <c r="A22" s="11" t="s">
        <v>24</v>
      </c>
      <c r="B22" s="2" t="s">
        <v>25</v>
      </c>
      <c r="C22" s="12">
        <v>1288.4220000000003</v>
      </c>
      <c r="D22" s="4"/>
      <c r="E22" s="4"/>
      <c r="F22" s="5"/>
      <c r="G22" s="5"/>
      <c r="H22" s="5"/>
    </row>
    <row r="23" spans="1:8" ht="26.25">
      <c r="A23" s="11" t="s">
        <v>26</v>
      </c>
      <c r="B23" s="2" t="s">
        <v>27</v>
      </c>
      <c r="C23" s="12">
        <v>399.432</v>
      </c>
      <c r="D23" s="4"/>
      <c r="E23" s="4"/>
      <c r="F23" s="5"/>
      <c r="G23" s="5"/>
      <c r="H23" s="5"/>
    </row>
    <row r="24" spans="1:8" ht="12.75">
      <c r="A24" s="11" t="s">
        <v>28</v>
      </c>
      <c r="B24" s="2" t="s">
        <v>29</v>
      </c>
      <c r="C24" s="12">
        <v>1189.608</v>
      </c>
      <c r="D24" s="4"/>
      <c r="E24" s="4"/>
      <c r="F24" s="5"/>
      <c r="G24" s="5"/>
      <c r="H24" s="5"/>
    </row>
    <row r="25" spans="1:8" ht="13.5" customHeight="1">
      <c r="A25" s="11"/>
      <c r="B25" s="15" t="s">
        <v>30</v>
      </c>
      <c r="C25" s="30">
        <f>SUM(C17:C24)</f>
        <v>15855.466000000002</v>
      </c>
      <c r="D25" s="4"/>
      <c r="E25" s="4"/>
      <c r="F25" s="5"/>
      <c r="G25" s="5"/>
      <c r="H25" s="5"/>
    </row>
    <row r="26" spans="1:8" ht="14.25" customHeight="1">
      <c r="A26" s="11"/>
      <c r="B26" s="25" t="s">
        <v>31</v>
      </c>
      <c r="C26" s="12"/>
      <c r="D26" s="4"/>
      <c r="E26" s="4"/>
      <c r="F26" s="5"/>
      <c r="G26" s="5"/>
      <c r="H26" s="5"/>
    </row>
    <row r="27" spans="1:8" ht="24" customHeight="1">
      <c r="A27" s="11" t="s">
        <v>32</v>
      </c>
      <c r="B27" s="2" t="s">
        <v>33</v>
      </c>
      <c r="C27" s="12">
        <v>17409.195</v>
      </c>
      <c r="D27" s="4"/>
      <c r="E27" s="4"/>
      <c r="F27" s="5"/>
      <c r="G27" s="5"/>
      <c r="H27" s="5"/>
    </row>
    <row r="28" spans="1:8" ht="12.75">
      <c r="A28" s="11" t="s">
        <v>34</v>
      </c>
      <c r="B28" s="2" t="s">
        <v>35</v>
      </c>
      <c r="C28" s="12">
        <v>265.74</v>
      </c>
      <c r="D28" s="4"/>
      <c r="E28" s="4"/>
      <c r="F28" s="5"/>
      <c r="G28" s="5"/>
      <c r="H28" s="5"/>
    </row>
    <row r="29" spans="1:8" ht="12.75">
      <c r="A29" s="11"/>
      <c r="B29" s="15" t="s">
        <v>36</v>
      </c>
      <c r="C29" s="30">
        <f>SUM(C27:C28)</f>
        <v>17674.935</v>
      </c>
      <c r="D29" s="4"/>
      <c r="E29" s="4"/>
      <c r="F29" s="5"/>
      <c r="G29" s="5"/>
      <c r="H29" s="5"/>
    </row>
    <row r="30" spans="1:8" ht="14.25" customHeight="1">
      <c r="A30" s="11"/>
      <c r="B30" s="15" t="s">
        <v>37</v>
      </c>
      <c r="C30" s="12"/>
      <c r="D30" s="4"/>
      <c r="E30" s="4"/>
      <c r="F30" s="5"/>
      <c r="G30" s="5"/>
      <c r="H30" s="5"/>
    </row>
    <row r="31" spans="1:8" s="18" customFormat="1" ht="12.75">
      <c r="A31" s="16" t="s">
        <v>38</v>
      </c>
      <c r="B31" s="17" t="s">
        <v>39</v>
      </c>
      <c r="C31" s="12">
        <v>2375.208</v>
      </c>
      <c r="D31" s="4"/>
      <c r="E31" s="4"/>
      <c r="F31" s="4"/>
      <c r="G31" s="4"/>
      <c r="H31" s="4"/>
    </row>
    <row r="32" spans="1:8" s="18" customFormat="1" ht="26.25">
      <c r="A32" s="16" t="s">
        <v>40</v>
      </c>
      <c r="B32" s="17" t="s">
        <v>41</v>
      </c>
      <c r="C32" s="12">
        <v>1232.5890000000002</v>
      </c>
      <c r="D32" s="4"/>
      <c r="E32" s="4"/>
      <c r="F32" s="4"/>
      <c r="G32" s="4"/>
      <c r="H32" s="4"/>
    </row>
    <row r="33" spans="1:8" s="18" customFormat="1" ht="12.75">
      <c r="A33" s="16" t="s">
        <v>42</v>
      </c>
      <c r="B33" s="17" t="s">
        <v>43</v>
      </c>
      <c r="C33" s="12">
        <v>3436.854</v>
      </c>
      <c r="D33" s="4"/>
      <c r="E33" s="4"/>
      <c r="F33" s="4"/>
      <c r="G33" s="4"/>
      <c r="H33" s="4"/>
    </row>
    <row r="34" spans="1:8" s="18" customFormat="1" ht="12.75">
      <c r="A34" s="16" t="s">
        <v>44</v>
      </c>
      <c r="B34" s="17" t="s">
        <v>45</v>
      </c>
      <c r="C34" s="12">
        <v>2375.208</v>
      </c>
      <c r="D34" s="4"/>
      <c r="E34" s="4"/>
      <c r="F34" s="4"/>
      <c r="G34" s="4"/>
      <c r="H34" s="4"/>
    </row>
    <row r="35" spans="1:8" ht="12.75">
      <c r="A35" s="11" t="s">
        <v>46</v>
      </c>
      <c r="B35" s="2" t="s">
        <v>47</v>
      </c>
      <c r="C35" s="12">
        <v>911</v>
      </c>
      <c r="D35" s="4"/>
      <c r="E35" s="4"/>
      <c r="F35" s="5"/>
      <c r="G35" s="5"/>
      <c r="H35" s="5"/>
    </row>
    <row r="36" spans="1:8" ht="12.75">
      <c r="A36" s="11"/>
      <c r="B36" s="15" t="s">
        <v>48</v>
      </c>
      <c r="C36" s="30">
        <f>SUM(C31:C35)</f>
        <v>10330.859</v>
      </c>
      <c r="D36" s="4"/>
      <c r="E36" s="4"/>
      <c r="F36" s="5"/>
      <c r="G36" s="5"/>
      <c r="H36" s="5"/>
    </row>
    <row r="37" spans="1:8" ht="12.75">
      <c r="A37" s="11"/>
      <c r="B37" s="15" t="s">
        <v>49</v>
      </c>
      <c r="C37" s="12"/>
      <c r="D37" s="4"/>
      <c r="E37" s="4"/>
      <c r="F37" s="5"/>
      <c r="G37" s="5"/>
      <c r="H37" s="5"/>
    </row>
    <row r="38" spans="1:8" ht="26.25">
      <c r="A38" s="11" t="s">
        <v>50</v>
      </c>
      <c r="B38" s="2" t="s">
        <v>51</v>
      </c>
      <c r="C38" s="12">
        <v>7206.597000000001</v>
      </c>
      <c r="D38" s="4"/>
      <c r="E38" s="4"/>
      <c r="F38" s="5"/>
      <c r="G38" s="5"/>
      <c r="H38" s="5"/>
    </row>
    <row r="39" spans="1:8" ht="12.75">
      <c r="A39" s="11" t="s">
        <v>52</v>
      </c>
      <c r="B39" s="2" t="s">
        <v>53</v>
      </c>
      <c r="C39" s="12">
        <v>1862.3790000000001</v>
      </c>
      <c r="D39" s="4"/>
      <c r="E39" s="4"/>
      <c r="F39" s="5"/>
      <c r="G39" s="5"/>
      <c r="H39" s="5"/>
    </row>
    <row r="40" spans="1:8" ht="12.75">
      <c r="A40" s="11"/>
      <c r="B40" s="15" t="s">
        <v>54</v>
      </c>
      <c r="C40" s="30">
        <f>SUM(C38:C39)</f>
        <v>9068.976</v>
      </c>
      <c r="D40" s="4"/>
      <c r="E40" s="4"/>
      <c r="F40" s="5"/>
      <c r="G40" s="5"/>
      <c r="H40" s="5"/>
    </row>
    <row r="41" spans="1:8" ht="12.75">
      <c r="A41" s="20" t="s">
        <v>55</v>
      </c>
      <c r="B41" s="2" t="s">
        <v>56</v>
      </c>
      <c r="C41" s="30">
        <v>955.4160000000002</v>
      </c>
      <c r="D41" s="4"/>
      <c r="E41" s="4"/>
      <c r="F41" s="5"/>
      <c r="G41" s="5"/>
      <c r="H41" s="5"/>
    </row>
    <row r="42" spans="1:8" ht="12.75">
      <c r="A42" s="20" t="s">
        <v>57</v>
      </c>
      <c r="B42" s="2" t="s">
        <v>58</v>
      </c>
      <c r="C42" s="30">
        <v>1220.9472</v>
      </c>
      <c r="D42" s="4"/>
      <c r="E42" s="4"/>
      <c r="F42" s="5"/>
      <c r="G42" s="5"/>
      <c r="H42" s="5"/>
    </row>
    <row r="43" spans="1:8" ht="12.75">
      <c r="A43" s="11"/>
      <c r="B43" s="15" t="s">
        <v>59</v>
      </c>
      <c r="C43" s="12"/>
      <c r="D43" s="4"/>
      <c r="E43" s="4"/>
      <c r="F43" s="5"/>
      <c r="G43" s="5"/>
      <c r="H43" s="5"/>
    </row>
    <row r="44" spans="1:8" ht="12.75">
      <c r="A44" s="11" t="s">
        <v>60</v>
      </c>
      <c r="B44" s="2" t="s">
        <v>61</v>
      </c>
      <c r="C44" s="12">
        <v>2167.29</v>
      </c>
      <c r="D44" s="4"/>
      <c r="E44" s="4"/>
      <c r="F44" s="5"/>
      <c r="G44" s="5"/>
      <c r="H44" s="5"/>
    </row>
    <row r="45" spans="1:8" ht="12.75">
      <c r="A45" s="11"/>
      <c r="B45" s="2" t="s">
        <v>62</v>
      </c>
      <c r="C45" s="12">
        <v>4334.58</v>
      </c>
      <c r="D45" s="4"/>
      <c r="E45" s="4"/>
      <c r="F45" s="5"/>
      <c r="G45" s="5"/>
      <c r="H45" s="5"/>
    </row>
    <row r="46" spans="1:8" ht="39">
      <c r="A46" s="11"/>
      <c r="B46" s="2" t="s">
        <v>63</v>
      </c>
      <c r="C46" s="12">
        <v>2006.73</v>
      </c>
      <c r="D46" s="4"/>
      <c r="E46" s="4"/>
      <c r="F46" s="5"/>
      <c r="G46" s="5"/>
      <c r="H46" s="5"/>
    </row>
    <row r="47" spans="1:8" ht="39">
      <c r="A47" s="11"/>
      <c r="B47" s="2" t="s">
        <v>64</v>
      </c>
      <c r="C47" s="12">
        <v>2006.73</v>
      </c>
      <c r="D47" s="4"/>
      <c r="E47" s="4"/>
      <c r="F47" s="5"/>
      <c r="G47" s="5"/>
      <c r="H47" s="5"/>
    </row>
    <row r="48" spans="1:8" ht="36" customHeight="1">
      <c r="A48" s="11"/>
      <c r="B48" s="2" t="s">
        <v>65</v>
      </c>
      <c r="C48" s="12">
        <v>4013.46</v>
      </c>
      <c r="D48" s="4"/>
      <c r="E48" s="4"/>
      <c r="F48" s="5"/>
      <c r="G48" s="5"/>
      <c r="H48" s="5"/>
    </row>
    <row r="49" spans="1:8" ht="12.75">
      <c r="A49" s="11"/>
      <c r="B49" s="15" t="s">
        <v>66</v>
      </c>
      <c r="C49" s="30">
        <f>SUM(C44:C48)</f>
        <v>14528.79</v>
      </c>
      <c r="D49" s="4"/>
      <c r="E49" s="4"/>
      <c r="F49" s="5"/>
      <c r="G49" s="5"/>
      <c r="H49" s="5"/>
    </row>
    <row r="50" spans="1:8" ht="12.75">
      <c r="A50" s="11"/>
      <c r="B50" s="15" t="s">
        <v>67</v>
      </c>
      <c r="C50" s="12"/>
      <c r="D50" s="4"/>
      <c r="E50" s="4"/>
      <c r="F50" s="5"/>
      <c r="G50" s="5"/>
      <c r="H50" s="5"/>
    </row>
    <row r="51" spans="1:8" ht="26.25">
      <c r="A51" s="21" t="s">
        <v>68</v>
      </c>
      <c r="B51" s="19" t="s">
        <v>69</v>
      </c>
      <c r="C51" s="12"/>
      <c r="D51" s="4"/>
      <c r="E51" s="4"/>
      <c r="F51" s="5"/>
      <c r="G51" s="5"/>
      <c r="H51" s="5"/>
    </row>
    <row r="52" spans="1:8" ht="12.75">
      <c r="A52" s="14"/>
      <c r="B52" s="22" t="s">
        <v>70</v>
      </c>
      <c r="C52" s="12">
        <v>370.31</v>
      </c>
      <c r="D52" s="4"/>
      <c r="E52" s="4"/>
      <c r="F52" s="5"/>
      <c r="G52" s="5"/>
      <c r="H52" s="5"/>
    </row>
    <row r="53" spans="1:8" ht="12.75">
      <c r="A53" s="14" t="s">
        <v>71</v>
      </c>
      <c r="B53" s="23" t="s">
        <v>72</v>
      </c>
      <c r="C53" s="12">
        <v>8.427</v>
      </c>
      <c r="D53" s="4"/>
      <c r="E53" s="4"/>
      <c r="F53" s="5"/>
      <c r="G53" s="5"/>
      <c r="H53" s="5"/>
    </row>
    <row r="54" spans="1:8" ht="26.25">
      <c r="A54" s="21" t="s">
        <v>73</v>
      </c>
      <c r="B54" s="19" t="s">
        <v>74</v>
      </c>
      <c r="C54" s="12"/>
      <c r="D54" s="4"/>
      <c r="E54" s="4"/>
      <c r="F54" s="5"/>
      <c r="G54" s="5"/>
      <c r="H54" s="5"/>
    </row>
    <row r="55" spans="1:8" ht="12.75">
      <c r="A55" s="21"/>
      <c r="B55" s="22" t="s">
        <v>75</v>
      </c>
      <c r="C55" s="12">
        <v>381.87</v>
      </c>
      <c r="D55" s="4"/>
      <c r="E55" s="4"/>
      <c r="F55" s="5"/>
      <c r="G55" s="5"/>
      <c r="H55" s="5"/>
    </row>
    <row r="56" spans="1:8" ht="26.25">
      <c r="A56" s="21"/>
      <c r="B56" s="24" t="s">
        <v>76</v>
      </c>
      <c r="C56" s="12">
        <v>474.44</v>
      </c>
      <c r="D56" s="4"/>
      <c r="E56" s="4"/>
      <c r="F56" s="5"/>
      <c r="G56" s="5"/>
      <c r="H56" s="5"/>
    </row>
    <row r="57" spans="1:8" ht="12.75">
      <c r="A57" s="11"/>
      <c r="B57" s="15"/>
      <c r="C57" s="12"/>
      <c r="D57" s="4"/>
      <c r="E57" s="4"/>
      <c r="F57" s="5"/>
      <c r="G57" s="5"/>
      <c r="H57" s="5"/>
    </row>
    <row r="58" spans="1:8" ht="12.75">
      <c r="A58" s="11"/>
      <c r="B58" s="15" t="s">
        <v>77</v>
      </c>
      <c r="C58" s="30">
        <f>SUM(C52:C57)</f>
        <v>1235.047</v>
      </c>
      <c r="D58" s="4"/>
      <c r="E58" s="4"/>
      <c r="F58" s="5"/>
      <c r="G58" s="5"/>
      <c r="H58" s="5"/>
    </row>
    <row r="59" spans="1:8" ht="13.5" thickBot="1">
      <c r="A59" s="20" t="s">
        <v>78</v>
      </c>
      <c r="B59" s="2" t="s">
        <v>79</v>
      </c>
      <c r="C59" s="35">
        <v>33702.761999999995</v>
      </c>
      <c r="D59" s="4"/>
      <c r="E59" s="4"/>
      <c r="F59" s="5"/>
      <c r="G59" s="5"/>
      <c r="H59" s="5"/>
    </row>
    <row r="60" spans="1:8" ht="13.5" thickBot="1">
      <c r="A60" s="6"/>
      <c r="B60" s="34" t="s">
        <v>80</v>
      </c>
      <c r="C60" s="36">
        <f>C15+C25+C29+C36+C40+C41+C42+C49+C58+C59</f>
        <v>139672.01249999998</v>
      </c>
      <c r="D60" s="4"/>
      <c r="E60" s="4"/>
      <c r="F60" s="5"/>
      <c r="G60" s="5"/>
      <c r="H60" s="5"/>
    </row>
    <row r="61" spans="1:3" s="31" customFormat="1" ht="12.75">
      <c r="A61" s="37"/>
      <c r="B61" s="33" t="s">
        <v>86</v>
      </c>
      <c r="C61" s="38">
        <v>200155.68</v>
      </c>
    </row>
    <row r="62" spans="1:3" ht="12.75">
      <c r="A62" s="39"/>
      <c r="B62" s="40" t="s">
        <v>87</v>
      </c>
      <c r="C62" s="32">
        <v>193768.77</v>
      </c>
    </row>
    <row r="63" spans="1:3" ht="12.75">
      <c r="A63" s="41"/>
      <c r="B63" s="42" t="s">
        <v>88</v>
      </c>
      <c r="C63" s="43">
        <f>C61-C60</f>
        <v>60483.66750000001</v>
      </c>
    </row>
    <row r="64" spans="1:3" ht="12.75">
      <c r="A64" s="41"/>
      <c r="B64" s="42" t="s">
        <v>89</v>
      </c>
      <c r="C64" s="43">
        <f>C63+C5</f>
        <v>53306.95750000002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2019-01-31T03:27:31Z</dcterms:created>
  <dcterms:modified xsi:type="dcterms:W3CDTF">2019-02-14T09:32:28Z</dcterms:modified>
  <cp:category/>
  <cp:version/>
  <cp:contentType/>
  <cp:contentStatus/>
</cp:coreProperties>
</file>