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<sst xmlns="http://schemas.openxmlformats.org/spreadsheetml/2006/main" count="92" uniqueCount="90">
  <si>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</si>
  <si>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</si>
  <si>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</si>
  <si>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</si>
  <si>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</si>
  <si>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</si>
  <si>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</si>
  <si>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</si>
  <si>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окон.</t>
  </si>
  <si>
    <t xml:space="preserve"> 1.5</t>
  </si>
  <si>
    <t>Сбор,вывоз и захоронение твердых бытовых отходов Объем 23*0,14*12=38,64)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</si>
  <si>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</si>
  <si>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</si>
  <si>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</si>
  <si>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</si>
  <si>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</si>
  <si>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</si>
  <si>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</si>
  <si>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</si>
  <si>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</si>
  <si>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</si>
  <si>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</si>
  <si>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</si>
  <si>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</si>
  <si>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</si>
  <si>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</si>
  <si>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</si>
  <si>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</si>
  <si>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</si>
  <si>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</si>
  <si>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</si>
  <si>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</si>
  <si>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</si>
  <si>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</si>
  <si>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</si>
  <si>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</si>
  <si>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</si>
  <si>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</si>
  <si>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</si>
  <si>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</si>
  <si>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</si>
  <si>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</si>
  <si>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</si>
  <si>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</si>
  <si>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</si>
  <si>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</si>
  <si>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</si>
  <si>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</si>
  <si>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</si>
  <si>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</si>
  <si>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</si>
  <si>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</si>
  <si>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</si>
  <si>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</si>
  <si>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</si>
  <si>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</si>
  <si>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</si>
  <si>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</si>
  <si>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</si>
  <si>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</si>
  <si>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</si>
  <si>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</si>
  <si>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</si>
  <si>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</si>
  <si>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</si>
  <si>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</si>
  <si>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</si>
  <si>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</si>
  <si>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</si>
  <si>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</si>
  <si>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</si>
  <si>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</si>
  <si>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</si>
  <si>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</si>
  <si>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</si>
  <si>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9.3</t>
  </si>
  <si>
    <t>Текущий ремонт конструктивных элементов (непредвиденные работы)</t>
  </si>
  <si>
    <t xml:space="preserve">ремонт скамейки со сменой доски 2300*70*50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</si>
  <si>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</si>
  <si>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</si>
  <si>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</si>
  <si>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</si>
  <si>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</si>
  <si>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</si>
  <si>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</si>
  <si>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ул.Гоголя 12</t>
  </si>
  <si>
    <t>Результат за 2018 год "+" -экономия "-" - перерасход</t>
  </si>
  <si>
    <t>Результат накоплением "+" -экономия "-" - перерасход</t>
  </si>
  <si>
    <t xml:space="preserve">Итого начислено населению </t>
  </si>
  <si>
    <t xml:space="preserve">Итого оплачено населению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</si>
</sst>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4" xfId="0" applyFont="1" applyBorder="1" applyAlignment="1">
      <alignment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43">
      <selection activeCell="B60" sqref="B60"/>
    </sheetView>
  </sheetViews>
  <sheetFormatPr defaultColWidth="9.00390625" defaultRowHeight="12.75"/>
  <cols>
    <col min="1" max="1" width="4.00390625" style="1" customWidth="1"/>
    <col min="2" max="2" width="70.375" style="1" customWidth="1"/>
    <col min="3" max="3" width="23.625" style="2" customWidth="1"/>
    <col min="4" max="4" width="11.00390625" style="2" customWidth="1"/>
    <col min="5" max="16384" width="9.125" style="1" customWidth="1"/>
  </cols>
  <sheetData>
    <row r="1" spans="1:3" s="21" customFormat="1" ht="12.75">
      <c r="A1" s="41" t="s">
        <v>82</v>
      </c>
      <c r="B1" s="41"/>
      <c r="C1" s="20"/>
    </row>
    <row r="2" spans="1:3" s="21" customFormat="1" ht="12.75" customHeight="1">
      <c r="A2" s="41" t="s">
        <v>83</v>
      </c>
      <c r="B2" s="41"/>
      <c r="C2" s="20"/>
    </row>
    <row r="3" spans="1:3" s="21" customFormat="1" ht="12.75">
      <c r="A3" s="41" t="s">
        <v>85</v>
      </c>
      <c r="B3" s="41"/>
      <c r="C3" s="20"/>
    </row>
    <row r="4" spans="1:3" s="21" customFormat="1" ht="12.75">
      <c r="A4" s="19"/>
      <c r="B4" s="19"/>
      <c r="C4" s="20"/>
    </row>
    <row r="5" spans="1:3" s="25" customFormat="1" ht="12.75">
      <c r="A5" s="22"/>
      <c r="B5" s="23" t="s">
        <v>84</v>
      </c>
      <c r="C5" s="24">
        <v>-17762.526133333304</v>
      </c>
    </row>
    <row r="6" spans="1:3" ht="12.75">
      <c r="A6" s="3"/>
      <c r="B6" s="4" t="s">
        <v>0</v>
      </c>
      <c r="C6" s="5" t="s">
        <v>1</v>
      </c>
    </row>
    <row r="7" spans="1:3" ht="26.25">
      <c r="A7" s="6" t="s">
        <v>2</v>
      </c>
      <c r="B7" s="3" t="s">
        <v>3</v>
      </c>
      <c r="C7" s="7"/>
    </row>
    <row r="8" spans="1:4" s="2" customFormat="1" ht="24" customHeight="1">
      <c r="A8" s="8"/>
      <c r="B8" s="7" t="s">
        <v>4</v>
      </c>
      <c r="C8" s="10">
        <v>9292.557</v>
      </c>
      <c r="D8" s="9"/>
    </row>
    <row r="9" spans="1:3" s="2" customFormat="1" ht="26.25">
      <c r="A9" s="12" t="s">
        <v>5</v>
      </c>
      <c r="B9" s="7" t="s">
        <v>6</v>
      </c>
      <c r="C9" s="11"/>
    </row>
    <row r="10" spans="1:3" s="2" customFormat="1" ht="12.75">
      <c r="A10" s="8"/>
      <c r="B10" s="7" t="s">
        <v>4</v>
      </c>
      <c r="C10" s="11">
        <v>5217.911999999999</v>
      </c>
    </row>
    <row r="11" spans="1:3" s="2" customFormat="1" ht="39">
      <c r="A11" s="8" t="s">
        <v>7</v>
      </c>
      <c r="B11" s="7" t="s">
        <v>8</v>
      </c>
      <c r="C11" s="11">
        <v>601.0920000000001</v>
      </c>
    </row>
    <row r="12" spans="1:3" ht="26.25">
      <c r="A12" s="8" t="s">
        <v>9</v>
      </c>
      <c r="B12" s="7" t="s">
        <v>10</v>
      </c>
      <c r="C12" s="11">
        <v>13343.778</v>
      </c>
    </row>
    <row r="13" spans="1:3" ht="26.25">
      <c r="A13" s="8" t="s">
        <v>11</v>
      </c>
      <c r="B13" s="7" t="s">
        <v>12</v>
      </c>
      <c r="C13" s="11">
        <v>209.61</v>
      </c>
    </row>
    <row r="14" spans="1:3" ht="12.75">
      <c r="A14" s="8"/>
      <c r="B14" s="13" t="s">
        <v>13</v>
      </c>
      <c r="C14" s="14">
        <f>SUM(C8:C13)</f>
        <v>28664.949</v>
      </c>
    </row>
    <row r="15" spans="1:3" ht="26.25">
      <c r="A15" s="8" t="s">
        <v>14</v>
      </c>
      <c r="B15" s="13" t="s">
        <v>15</v>
      </c>
      <c r="C15" s="11"/>
    </row>
    <row r="16" spans="1:3" ht="26.25">
      <c r="A16" s="8" t="s">
        <v>16</v>
      </c>
      <c r="B16" s="7" t="s">
        <v>17</v>
      </c>
      <c r="C16" s="11">
        <v>1786.752</v>
      </c>
    </row>
    <row r="17" spans="1:3" ht="26.25">
      <c r="A17" s="8" t="s">
        <v>18</v>
      </c>
      <c r="B17" s="7" t="s">
        <v>19</v>
      </c>
      <c r="C17" s="11">
        <v>1627.296</v>
      </c>
    </row>
    <row r="18" spans="1:3" ht="26.25">
      <c r="A18" s="8" t="s">
        <v>20</v>
      </c>
      <c r="B18" s="7" t="s">
        <v>21</v>
      </c>
      <c r="C18" s="11">
        <v>737</v>
      </c>
    </row>
    <row r="19" spans="1:3" ht="26.25">
      <c r="A19" s="8" t="s">
        <v>22</v>
      </c>
      <c r="B19" s="7" t="s">
        <v>23</v>
      </c>
      <c r="C19" s="11">
        <v>924.36</v>
      </c>
    </row>
    <row r="20" spans="1:3" ht="26.25">
      <c r="A20" s="8" t="s">
        <v>24</v>
      </c>
      <c r="B20" s="7" t="s">
        <v>25</v>
      </c>
      <c r="C20" s="11">
        <v>8353.011999999999</v>
      </c>
    </row>
    <row r="21" spans="1:3" ht="26.25">
      <c r="A21" s="8" t="s">
        <v>26</v>
      </c>
      <c r="B21" s="7" t="s">
        <v>27</v>
      </c>
      <c r="C21" s="11">
        <v>1182.03</v>
      </c>
    </row>
    <row r="22" spans="1:3" ht="26.25">
      <c r="A22" s="8" t="s">
        <v>28</v>
      </c>
      <c r="B22" s="7" t="s">
        <v>29</v>
      </c>
      <c r="C22" s="11">
        <v>674.0369999999999</v>
      </c>
    </row>
    <row r="23" spans="1:3" ht="26.25">
      <c r="A23" s="8" t="s">
        <v>30</v>
      </c>
      <c r="B23" s="7" t="s">
        <v>31</v>
      </c>
      <c r="C23" s="11">
        <v>111.792</v>
      </c>
    </row>
    <row r="24" spans="1:3" ht="26.25">
      <c r="A24" s="8" t="s">
        <v>32</v>
      </c>
      <c r="B24" s="7" t="s">
        <v>33</v>
      </c>
      <c r="C24" s="11">
        <v>1854.72</v>
      </c>
    </row>
    <row r="25" spans="1:3" ht="39">
      <c r="A25" s="8" t="s">
        <v>34</v>
      </c>
      <c r="B25" s="7" t="s">
        <v>35</v>
      </c>
      <c r="C25" s="11">
        <v>1143.824</v>
      </c>
    </row>
    <row r="26" spans="1:3" ht="12.75">
      <c r="A26" s="8"/>
      <c r="B26" s="13" t="s">
        <v>36</v>
      </c>
      <c r="C26" s="14">
        <f>SUM(C16:C25)</f>
        <v>18394.823</v>
      </c>
    </row>
    <row r="27" spans="1:3" ht="12.75">
      <c r="A27" s="8"/>
      <c r="B27" s="7"/>
      <c r="C27" s="11"/>
    </row>
    <row r="28" spans="1:3" ht="12.75">
      <c r="A28" s="8"/>
      <c r="B28" s="13" t="s">
        <v>37</v>
      </c>
      <c r="C28" s="11"/>
    </row>
    <row r="29" spans="1:3" ht="26.25">
      <c r="A29" s="8" t="s">
        <v>38</v>
      </c>
      <c r="B29" s="7" t="s">
        <v>39</v>
      </c>
      <c r="C29" s="11">
        <v>12691.02</v>
      </c>
    </row>
    <row r="30" spans="1:3" ht="26.25">
      <c r="A30" s="8" t="s">
        <v>40</v>
      </c>
      <c r="B30" s="7" t="s">
        <v>41</v>
      </c>
      <c r="C30" s="11">
        <v>354.32</v>
      </c>
    </row>
    <row r="31" spans="1:3" ht="12.75">
      <c r="A31" s="8"/>
      <c r="B31" s="13" t="s">
        <v>42</v>
      </c>
      <c r="C31" s="14">
        <f>SUM(C29:C30)</f>
        <v>13045.34</v>
      </c>
    </row>
    <row r="32" spans="1:3" ht="12.75">
      <c r="A32" s="8"/>
      <c r="B32" s="13" t="s">
        <v>43</v>
      </c>
      <c r="C32" s="11"/>
    </row>
    <row r="33" spans="1:3" s="31" customFormat="1" ht="26.25">
      <c r="A33" s="28" t="s">
        <v>44</v>
      </c>
      <c r="B33" s="29" t="s">
        <v>45</v>
      </c>
      <c r="C33" s="30">
        <v>2597.232</v>
      </c>
    </row>
    <row r="34" spans="1:3" ht="26.25">
      <c r="A34" s="8" t="s">
        <v>46</v>
      </c>
      <c r="B34" s="7" t="s">
        <v>47</v>
      </c>
      <c r="C34" s="11">
        <v>673.903</v>
      </c>
    </row>
    <row r="35" spans="1:3" s="31" customFormat="1" ht="26.25">
      <c r="A35" s="28" t="s">
        <v>48</v>
      </c>
      <c r="B35" s="29" t="s">
        <v>49</v>
      </c>
      <c r="C35" s="30">
        <v>1879.0579999999998</v>
      </c>
    </row>
    <row r="36" spans="1:3" s="31" customFormat="1" ht="26.25">
      <c r="A36" s="28" t="s">
        <v>50</v>
      </c>
      <c r="B36" s="29" t="s">
        <v>51</v>
      </c>
      <c r="C36" s="30">
        <v>2597.232</v>
      </c>
    </row>
    <row r="37" spans="1:3" ht="26.25">
      <c r="A37" s="8" t="s">
        <v>52</v>
      </c>
      <c r="B37" s="7" t="s">
        <v>53</v>
      </c>
      <c r="C37" s="11">
        <v>683.25</v>
      </c>
    </row>
    <row r="38" spans="1:3" ht="12.75">
      <c r="A38" s="8"/>
      <c r="B38" s="13" t="s">
        <v>54</v>
      </c>
      <c r="C38" s="14">
        <f>SUM(C33:C37)</f>
        <v>8430.675</v>
      </c>
    </row>
    <row r="39" spans="1:3" ht="12.75">
      <c r="A39" s="8"/>
      <c r="B39" s="13" t="s">
        <v>55</v>
      </c>
      <c r="C39" s="11"/>
    </row>
    <row r="40" spans="1:3" ht="26.25">
      <c r="A40" s="8" t="s">
        <v>56</v>
      </c>
      <c r="B40" s="7" t="s">
        <v>57</v>
      </c>
      <c r="C40" s="11">
        <v>5253.492000000001</v>
      </c>
    </row>
    <row r="41" spans="1:3" ht="26.25">
      <c r="A41" s="8" t="s">
        <v>58</v>
      </c>
      <c r="B41" s="7" t="s">
        <v>59</v>
      </c>
      <c r="C41" s="11">
        <v>1357.6439999999996</v>
      </c>
    </row>
    <row r="42" spans="1:3" ht="12.75">
      <c r="A42" s="8"/>
      <c r="B42" s="13" t="s">
        <v>60</v>
      </c>
      <c r="C42" s="14">
        <f>SUM(C40:C41)</f>
        <v>6611.136</v>
      </c>
    </row>
    <row r="43" spans="1:3" ht="12.75">
      <c r="A43" s="15" t="s">
        <v>61</v>
      </c>
      <c r="B43" s="7" t="s">
        <v>62</v>
      </c>
      <c r="C43" s="11">
        <v>985.6</v>
      </c>
    </row>
    <row r="44" spans="1:3" ht="12.75">
      <c r="A44" s="15" t="s">
        <v>63</v>
      </c>
      <c r="B44" s="7" t="s">
        <v>64</v>
      </c>
      <c r="C44" s="11">
        <v>1421.44</v>
      </c>
    </row>
    <row r="45" spans="1:3" ht="12.75">
      <c r="A45" s="8"/>
      <c r="B45" s="7"/>
      <c r="C45" s="14">
        <f>SUM(C43:C44)</f>
        <v>2407.04</v>
      </c>
    </row>
    <row r="46" spans="1:3" ht="12.75">
      <c r="A46" s="8"/>
      <c r="B46" s="13" t="s">
        <v>65</v>
      </c>
      <c r="C46" s="11"/>
    </row>
    <row r="47" spans="1:3" ht="26.25">
      <c r="A47" s="8" t="s">
        <v>66</v>
      </c>
      <c r="B47" s="7" t="s">
        <v>67</v>
      </c>
      <c r="C47" s="11">
        <v>2889.72</v>
      </c>
    </row>
    <row r="48" spans="1:3" ht="26.25">
      <c r="A48" s="8" t="s">
        <v>68</v>
      </c>
      <c r="B48" s="7" t="s">
        <v>69</v>
      </c>
      <c r="C48" s="11">
        <v>2889.72</v>
      </c>
    </row>
    <row r="49" spans="1:3" ht="26.25">
      <c r="A49" s="8"/>
      <c r="B49" s="7" t="s">
        <v>70</v>
      </c>
      <c r="C49" s="11">
        <v>2675.64</v>
      </c>
    </row>
    <row r="50" spans="1:3" ht="26.25">
      <c r="A50" s="8"/>
      <c r="B50" s="7" t="s">
        <v>71</v>
      </c>
      <c r="C50" s="11">
        <v>2675.64</v>
      </c>
    </row>
    <row r="51" spans="1:3" ht="30.75" customHeight="1">
      <c r="A51" s="8"/>
      <c r="B51" s="7" t="s">
        <v>72</v>
      </c>
      <c r="C51" s="11">
        <v>2675.64</v>
      </c>
    </row>
    <row r="52" spans="1:3" ht="12.75">
      <c r="A52" s="6"/>
      <c r="B52" s="4" t="s">
        <v>73</v>
      </c>
      <c r="C52" s="14">
        <f>SUM(C47:C51)</f>
        <v>13806.359999999999</v>
      </c>
    </row>
    <row r="53" spans="1:3" ht="12.75">
      <c r="A53" s="6"/>
      <c r="B53" s="4" t="s">
        <v>74</v>
      </c>
      <c r="C53" s="11"/>
    </row>
    <row r="54" spans="1:3" ht="26.25">
      <c r="A54" s="6" t="s">
        <v>75</v>
      </c>
      <c r="B54" s="4" t="s">
        <v>76</v>
      </c>
      <c r="C54" s="11"/>
    </row>
    <row r="55" spans="1:3" ht="12.75">
      <c r="A55" s="27"/>
      <c r="B55" s="26" t="s">
        <v>77</v>
      </c>
      <c r="C55" s="11">
        <v>986.3089999999999</v>
      </c>
    </row>
    <row r="56" spans="1:3" ht="12.75">
      <c r="A56" s="6"/>
      <c r="B56" s="4" t="s">
        <v>78</v>
      </c>
      <c r="C56" s="14">
        <v>986.3089999999999</v>
      </c>
    </row>
    <row r="57" spans="1:3" ht="27" thickBot="1">
      <c r="A57" s="16" t="s">
        <v>79</v>
      </c>
      <c r="B57" s="3" t="s">
        <v>80</v>
      </c>
      <c r="C57" s="14">
        <v>24673.703999999998</v>
      </c>
    </row>
    <row r="58" spans="1:4" ht="13.5" thickBot="1">
      <c r="A58" s="17"/>
      <c r="B58" s="18" t="s">
        <v>81</v>
      </c>
      <c r="C58" s="14">
        <f>C14+C26+C31+C38+C42+C45+C52+C56+C57</f>
        <v>117020.33599999998</v>
      </c>
      <c r="D58" s="40"/>
    </row>
    <row r="59" spans="1:3" s="35" customFormat="1" ht="12.75">
      <c r="A59" s="32"/>
      <c r="B59" s="33" t="s">
        <v>88</v>
      </c>
      <c r="C59" s="34">
        <v>97455.24</v>
      </c>
    </row>
    <row r="60" spans="1:3" s="35" customFormat="1" ht="12.75">
      <c r="A60" s="39"/>
      <c r="B60" s="33" t="s">
        <v>89</v>
      </c>
      <c r="C60" s="34">
        <v>94446.25</v>
      </c>
    </row>
    <row r="61" spans="1:3" s="21" customFormat="1" ht="12.75">
      <c r="A61" s="36"/>
      <c r="B61" s="38" t="s">
        <v>86</v>
      </c>
      <c r="C61" s="37">
        <f>C59-C58</f>
        <v>-19565.095999999976</v>
      </c>
    </row>
    <row r="62" spans="1:3" ht="12.75">
      <c r="A62" s="3"/>
      <c r="B62" s="38" t="s">
        <v>87</v>
      </c>
      <c r="C62" s="14">
        <f>C61+C5</f>
        <v>-37327.62213333328</v>
      </c>
    </row>
    <row r="63" ht="12.75">
      <c r="C63" s="2" t="s">
        <v>14</v>
      </c>
    </row>
  </sheetData>
  <mergeCells count="3">
    <mergeCell ref="A2:B2"/>
    <mergeCell ref="A1:B1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2019-01-29T06:51:48Z</dcterms:created>
  <dcterms:modified xsi:type="dcterms:W3CDTF">2019-02-14T07:30:41Z</dcterms:modified>
  <cp:category/>
  <cp:version/>
  <cp:contentType/>
  <cp:contentStatus/>
</cp:coreProperties>
</file>