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<sst xmlns="http://schemas.openxmlformats.org/spreadsheetml/2006/main" count="98" uniqueCount="97">
  <si>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</si>
  <si>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</si>
  <si>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</si>
  <si>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</si>
  <si>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</si>
  <si>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</si>
  <si>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</si>
  <si>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</si>
  <si>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</si>
  <si>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</si>
  <si>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</si>
  <si>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</si>
  <si>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</si>
  <si>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</si>
  <si>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</si>
  <si>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</si>
  <si>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</si>
  <si>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</si>
  <si>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</si>
  <si>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</si>
  <si>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</si>
  <si>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</si>
  <si>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</si>
  <si>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</si>
  <si>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</si>
  <si>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</si>
  <si>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</si>
  <si>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</si>
  <si>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</si>
  <si>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</si>
  <si>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</si>
  <si>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</si>
  <si>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</si>
  <si>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</si>
  <si>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</si>
  <si>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</si>
  <si>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</si>
  <si>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</si>
  <si>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</si>
  <si>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</si>
  <si>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</si>
  <si>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</si>
  <si>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</si>
  <si>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</si>
  <si>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</si>
  <si>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</si>
  <si>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</si>
  <si>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</si>
  <si>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</si>
  <si>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</si>
  <si>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</si>
  <si>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</si>
  <si>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</si>
  <si>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</si>
  <si>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</si>
  <si>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</si>
  <si>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</si>
  <si>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</si>
  <si>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</si>
  <si>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</si>
  <si>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</si>
  <si>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</si>
  <si>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</si>
  <si>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</si>
  <si>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</si>
  <si>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</si>
  <si>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</si>
  <si>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</si>
  <si>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</si>
  <si>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</si>
  <si>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</si>
  <si>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</si>
  <si>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</si>
  <si>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</si>
  <si>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</si>
  <si>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смена вентиля чугун.Ду 25 мм</t>
  </si>
  <si>
    <t>смена сгона Ду 25 мм</t>
  </si>
  <si>
    <t>смена муфты Ду 25 мм</t>
  </si>
  <si>
    <t>смена контргайки Ду 25 мм</t>
  </si>
  <si>
    <t>смена вентиля Ду 15 мм для уборщицы</t>
  </si>
  <si>
    <t>Текущий ремонт конструктивных элементов (теплоснабжение)</t>
  </si>
  <si>
    <t>укрепление створки слухового окна</t>
  </si>
  <si>
    <t>пробивка деревянных полов в подъезде на площадках и л/маршах</t>
  </si>
  <si>
    <t>герметизация швов между брусом монтажной пеной после конопатки кв.1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</si>
  <si>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</si>
  <si>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</si>
  <si>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</si>
  <si>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</si>
  <si>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</si>
  <si>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</si>
  <si>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</si>
  <si>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4</t>
  </si>
  <si>
    <t xml:space="preserve">Сбор,вывоз и захоронение твердых бытовых отходов </t>
  </si>
  <si>
    <t>Результат накоплением "+" -экономия "-" - перерасход</t>
  </si>
  <si>
    <t>Результат за 2018 г. "+" -экономия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</si>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</sst>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53">
      <selection activeCell="I61" sqref="I61"/>
    </sheetView>
  </sheetViews>
  <sheetFormatPr defaultColWidth="9.00390625" defaultRowHeight="12.75"/>
  <cols>
    <col min="1" max="1" width="5.875" style="1" customWidth="1"/>
    <col min="2" max="2" width="51.50390625" style="1" customWidth="1"/>
    <col min="3" max="3" width="26.50390625" style="2" customWidth="1"/>
    <col min="4" max="4" width="13.375" style="2" customWidth="1"/>
    <col min="5" max="5" width="9.125" style="2" customWidth="1"/>
    <col min="6" max="16384" width="9.125" style="1" customWidth="1"/>
  </cols>
  <sheetData>
    <row r="1" spans="1:3" s="22" customFormat="1" ht="12.75">
      <c r="A1" s="40" t="s">
        <v>88</v>
      </c>
      <c r="B1" s="40"/>
      <c r="C1" s="21"/>
    </row>
    <row r="2" spans="1:3" s="22" customFormat="1" ht="12.75" customHeight="1">
      <c r="A2" s="40" t="s">
        <v>89</v>
      </c>
      <c r="B2" s="40"/>
      <c r="C2" s="21"/>
    </row>
    <row r="3" spans="1:3" s="22" customFormat="1" ht="12.75">
      <c r="A3" s="40" t="s">
        <v>91</v>
      </c>
      <c r="B3" s="40"/>
      <c r="C3" s="21"/>
    </row>
    <row r="4" spans="1:3" s="22" customFormat="1" ht="12.75">
      <c r="A4" s="20"/>
      <c r="B4" s="20"/>
      <c r="C4" s="21"/>
    </row>
    <row r="5" spans="1:3" s="26" customFormat="1" ht="12.75">
      <c r="A5" s="23"/>
      <c r="B5" s="24" t="s">
        <v>90</v>
      </c>
      <c r="C5" s="25">
        <v>-13544.201000000001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7" t="s">
        <v>3</v>
      </c>
      <c r="C7" s="7"/>
    </row>
    <row r="8" spans="1:3" ht="24" customHeight="1">
      <c r="A8" s="6"/>
      <c r="B8" s="7" t="s">
        <v>4</v>
      </c>
      <c r="C8" s="8">
        <v>9839.544000000002</v>
      </c>
    </row>
    <row r="9" spans="1:3" ht="12.75">
      <c r="A9" s="9" t="s">
        <v>5</v>
      </c>
      <c r="B9" s="7" t="s">
        <v>6</v>
      </c>
      <c r="C9" s="8"/>
    </row>
    <row r="10" spans="1:3" ht="12.75">
      <c r="A10" s="6"/>
      <c r="B10" s="7" t="s">
        <v>4</v>
      </c>
      <c r="C10" s="8">
        <v>5471.928</v>
      </c>
    </row>
    <row r="11" spans="1:3" ht="39">
      <c r="A11" s="6" t="s">
        <v>7</v>
      </c>
      <c r="B11" s="7" t="s">
        <v>8</v>
      </c>
      <c r="C11" s="8">
        <v>615.606</v>
      </c>
    </row>
    <row r="12" spans="1:3" ht="12.75">
      <c r="A12" s="6" t="s">
        <v>9</v>
      </c>
      <c r="B12" s="7" t="s">
        <v>92</v>
      </c>
      <c r="C12" s="8">
        <v>16272.9</v>
      </c>
    </row>
    <row r="13" spans="1:3" ht="12.75">
      <c r="A13" s="6" t="s">
        <v>10</v>
      </c>
      <c r="B13" s="7" t="s">
        <v>11</v>
      </c>
      <c r="C13" s="8">
        <v>93.16</v>
      </c>
    </row>
    <row r="14" spans="1:3" ht="12.75">
      <c r="A14" s="6"/>
      <c r="B14" s="10" t="s">
        <v>12</v>
      </c>
      <c r="C14" s="11">
        <f>SUM(C8:C13)</f>
        <v>32293.138000000003</v>
      </c>
    </row>
    <row r="15" spans="1:3" ht="12.75">
      <c r="A15" s="6"/>
      <c r="B15" s="7"/>
      <c r="C15" s="8"/>
    </row>
    <row r="16" spans="1:3" ht="26.25">
      <c r="A16" s="6" t="s">
        <v>13</v>
      </c>
      <c r="B16" s="10" t="s">
        <v>14</v>
      </c>
      <c r="C16" s="8"/>
    </row>
    <row r="17" spans="1:3" ht="12.75">
      <c r="A17" s="6" t="s">
        <v>15</v>
      </c>
      <c r="B17" s="7" t="s">
        <v>16</v>
      </c>
      <c r="C17" s="8">
        <v>1216.512</v>
      </c>
    </row>
    <row r="18" spans="1:3" ht="26.25">
      <c r="A18" s="6" t="s">
        <v>17</v>
      </c>
      <c r="B18" s="7" t="s">
        <v>18</v>
      </c>
      <c r="C18" s="8">
        <v>1964.0159999999998</v>
      </c>
    </row>
    <row r="19" spans="1:3" ht="12.75">
      <c r="A19" s="6" t="s">
        <v>19</v>
      </c>
      <c r="B19" s="7" t="s">
        <v>20</v>
      </c>
      <c r="C19" s="8">
        <v>889.5</v>
      </c>
    </row>
    <row r="20" spans="1:3" ht="12.75">
      <c r="A20" s="6" t="s">
        <v>21</v>
      </c>
      <c r="B20" s="7" t="s">
        <v>22</v>
      </c>
      <c r="C20" s="8">
        <v>924.36</v>
      </c>
    </row>
    <row r="21" spans="1:3" ht="12.75">
      <c r="A21" s="6" t="s">
        <v>23</v>
      </c>
      <c r="B21" s="7" t="s">
        <v>24</v>
      </c>
      <c r="C21" s="8">
        <v>6570.304</v>
      </c>
    </row>
    <row r="22" spans="1:3" ht="12.75">
      <c r="A22" s="6" t="s">
        <v>25</v>
      </c>
      <c r="B22" s="7" t="s">
        <v>26</v>
      </c>
      <c r="C22" s="8">
        <v>642.816</v>
      </c>
    </row>
    <row r="23" spans="1:3" ht="26.25">
      <c r="A23" s="6" t="s">
        <v>27</v>
      </c>
      <c r="B23" s="7" t="s">
        <v>28</v>
      </c>
      <c r="C23" s="8">
        <v>700</v>
      </c>
    </row>
    <row r="24" spans="1:3" ht="26.25">
      <c r="A24" s="6" t="s">
        <v>29</v>
      </c>
      <c r="B24" s="7" t="s">
        <v>30</v>
      </c>
      <c r="C24" s="8">
        <v>97.30799999999999</v>
      </c>
    </row>
    <row r="25" spans="1:3" ht="39">
      <c r="A25" s="6" t="s">
        <v>31</v>
      </c>
      <c r="B25" s="7" t="s">
        <v>32</v>
      </c>
      <c r="C25" s="8">
        <v>1998.72</v>
      </c>
    </row>
    <row r="26" spans="1:3" ht="23.25" customHeight="1">
      <c r="A26" s="6" t="s">
        <v>33</v>
      </c>
      <c r="B26" s="7" t="s">
        <v>34</v>
      </c>
      <c r="C26" s="8">
        <v>1380.504</v>
      </c>
    </row>
    <row r="27" spans="1:3" ht="12.75">
      <c r="A27" s="6"/>
      <c r="B27" s="10" t="s">
        <v>35</v>
      </c>
      <c r="C27" s="11">
        <f>SUM(C17:C26)</f>
        <v>16384.039999999997</v>
      </c>
    </row>
    <row r="28" spans="1:3" ht="26.25">
      <c r="A28" s="6"/>
      <c r="B28" s="10" t="s">
        <v>36</v>
      </c>
      <c r="C28" s="8"/>
    </row>
    <row r="29" spans="1:3" ht="26.25">
      <c r="A29" s="6" t="s">
        <v>37</v>
      </c>
      <c r="B29" s="7" t="s">
        <v>38</v>
      </c>
      <c r="C29" s="8">
        <v>13441.8</v>
      </c>
    </row>
    <row r="30" spans="1:3" ht="12.75">
      <c r="A30" s="6" t="s">
        <v>39</v>
      </c>
      <c r="B30" s="7" t="s">
        <v>40</v>
      </c>
      <c r="C30" s="8">
        <v>221.45</v>
      </c>
    </row>
    <row r="31" spans="1:3" ht="12.75">
      <c r="A31" s="6"/>
      <c r="B31" s="10" t="s">
        <v>41</v>
      </c>
      <c r="C31" s="11">
        <f>SUM(C29:C30)</f>
        <v>13663.25</v>
      </c>
    </row>
    <row r="32" spans="1:3" ht="26.25">
      <c r="A32" s="6"/>
      <c r="B32" s="10" t="s">
        <v>42</v>
      </c>
      <c r="C32" s="8"/>
    </row>
    <row r="33" spans="1:3" s="30" customFormat="1" ht="26.25">
      <c r="A33" s="27" t="s">
        <v>43</v>
      </c>
      <c r="B33" s="28" t="s">
        <v>44</v>
      </c>
      <c r="C33" s="29">
        <v>2750.88</v>
      </c>
    </row>
    <row r="34" spans="1:3" ht="26.25">
      <c r="A34" s="6" t="s">
        <v>45</v>
      </c>
      <c r="B34" s="7" t="s">
        <v>46</v>
      </c>
      <c r="C34" s="8">
        <v>713.77</v>
      </c>
    </row>
    <row r="35" spans="1:3" s="30" customFormat="1" ht="26.25">
      <c r="A35" s="27" t="s">
        <v>47</v>
      </c>
      <c r="B35" s="28" t="s">
        <v>48</v>
      </c>
      <c r="C35" s="29">
        <v>1990.22</v>
      </c>
    </row>
    <row r="36" spans="1:3" s="30" customFormat="1" ht="26.25">
      <c r="A36" s="27" t="s">
        <v>49</v>
      </c>
      <c r="B36" s="28" t="s">
        <v>50</v>
      </c>
      <c r="C36" s="29">
        <v>3438.6</v>
      </c>
    </row>
    <row r="37" spans="1:3" ht="12.75">
      <c r="A37" s="6"/>
      <c r="B37" s="10" t="s">
        <v>51</v>
      </c>
      <c r="C37" s="11">
        <f>SUM(C33:C36)</f>
        <v>8893.47</v>
      </c>
    </row>
    <row r="38" spans="1:3" ht="12.75">
      <c r="A38" s="6"/>
      <c r="B38" s="10" t="s">
        <v>52</v>
      </c>
      <c r="C38" s="8"/>
    </row>
    <row r="39" spans="1:3" ht="26.25">
      <c r="A39" s="6" t="s">
        <v>53</v>
      </c>
      <c r="B39" s="7" t="s">
        <v>54</v>
      </c>
      <c r="C39" s="8">
        <v>5564.28</v>
      </c>
    </row>
    <row r="40" spans="1:3" ht="12.75">
      <c r="A40" s="6" t="s">
        <v>55</v>
      </c>
      <c r="B40" s="7" t="s">
        <v>56</v>
      </c>
      <c r="C40" s="8">
        <v>1437.96</v>
      </c>
    </row>
    <row r="41" spans="1:3" ht="12.75">
      <c r="A41" s="6"/>
      <c r="B41" s="10" t="s">
        <v>57</v>
      </c>
      <c r="C41" s="11">
        <f>SUM(C39:C40)</f>
        <v>7002.24</v>
      </c>
    </row>
    <row r="42" spans="1:3" ht="12.75">
      <c r="A42" s="6"/>
      <c r="B42" s="10" t="s">
        <v>58</v>
      </c>
      <c r="C42" s="8"/>
    </row>
    <row r="43" spans="1:3" ht="12.75">
      <c r="A43" s="6" t="s">
        <v>59</v>
      </c>
      <c r="B43" s="7" t="s">
        <v>60</v>
      </c>
      <c r="C43" s="8">
        <v>2889.72</v>
      </c>
    </row>
    <row r="44" spans="1:3" ht="12.75">
      <c r="A44" s="6" t="s">
        <v>61</v>
      </c>
      <c r="B44" s="7" t="s">
        <v>62</v>
      </c>
      <c r="C44" s="8">
        <v>2889.72</v>
      </c>
    </row>
    <row r="45" spans="1:3" ht="39">
      <c r="A45" s="6"/>
      <c r="B45" s="7" t="s">
        <v>63</v>
      </c>
      <c r="C45" s="8">
        <v>2675.64</v>
      </c>
    </row>
    <row r="46" spans="1:3" ht="39">
      <c r="A46" s="6"/>
      <c r="B46" s="7" t="s">
        <v>64</v>
      </c>
      <c r="C46" s="8">
        <v>2675.64</v>
      </c>
    </row>
    <row r="47" spans="1:3" ht="39">
      <c r="A47" s="6"/>
      <c r="B47" s="7" t="s">
        <v>65</v>
      </c>
      <c r="C47" s="8">
        <v>2675.64</v>
      </c>
    </row>
    <row r="48" spans="1:3" ht="12.75">
      <c r="A48" s="6"/>
      <c r="B48" s="10" t="s">
        <v>66</v>
      </c>
      <c r="C48" s="11">
        <f>SUM(C43:C47)</f>
        <v>13806.359999999999</v>
      </c>
    </row>
    <row r="49" spans="1:3" ht="12.75">
      <c r="A49" s="6"/>
      <c r="B49" s="10" t="s">
        <v>67</v>
      </c>
      <c r="C49" s="8"/>
    </row>
    <row r="50" spans="1:3" ht="26.25">
      <c r="A50" s="6" t="s">
        <v>68</v>
      </c>
      <c r="B50" s="10" t="s">
        <v>69</v>
      </c>
      <c r="C50" s="8"/>
    </row>
    <row r="51" spans="1:3" ht="12.75">
      <c r="A51" s="6"/>
      <c r="B51" s="13" t="s">
        <v>70</v>
      </c>
      <c r="C51" s="8">
        <v>164.73</v>
      </c>
    </row>
    <row r="52" spans="1:3" ht="12.75">
      <c r="A52" s="14" t="s">
        <v>71</v>
      </c>
      <c r="B52" s="15" t="s">
        <v>72</v>
      </c>
      <c r="C52" s="8">
        <v>2.809</v>
      </c>
    </row>
    <row r="53" spans="1:3" ht="26.25">
      <c r="A53" s="6" t="s">
        <v>73</v>
      </c>
      <c r="B53" s="10" t="s">
        <v>74</v>
      </c>
      <c r="C53" s="8"/>
    </row>
    <row r="54" spans="1:3" ht="12.75">
      <c r="A54" s="6"/>
      <c r="B54" s="13" t="s">
        <v>75</v>
      </c>
      <c r="C54" s="8">
        <v>828.66</v>
      </c>
    </row>
    <row r="55" spans="1:6" ht="12.75">
      <c r="A55" s="6"/>
      <c r="B55" s="13" t="s">
        <v>76</v>
      </c>
      <c r="C55" s="8">
        <v>203.74</v>
      </c>
      <c r="F55" s="38"/>
    </row>
    <row r="56" spans="1:3" ht="12.75">
      <c r="A56" s="6"/>
      <c r="B56" s="13" t="s">
        <v>77</v>
      </c>
      <c r="C56" s="8">
        <v>190.38</v>
      </c>
    </row>
    <row r="57" spans="1:3" ht="12.75">
      <c r="A57" s="6"/>
      <c r="B57" s="13" t="s">
        <v>78</v>
      </c>
      <c r="C57" s="8">
        <v>66.85</v>
      </c>
    </row>
    <row r="58" spans="1:3" ht="12.75">
      <c r="A58" s="6"/>
      <c r="B58" s="13" t="s">
        <v>79</v>
      </c>
      <c r="C58" s="8">
        <v>918.01</v>
      </c>
    </row>
    <row r="59" spans="1:3" ht="26.25">
      <c r="A59" s="6"/>
      <c r="B59" s="10" t="s">
        <v>80</v>
      </c>
      <c r="C59" s="8"/>
    </row>
    <row r="60" spans="1:3" ht="12.75">
      <c r="A60" s="6"/>
      <c r="B60" s="15" t="s">
        <v>81</v>
      </c>
      <c r="C60" s="8">
        <v>197.37</v>
      </c>
    </row>
    <row r="61" spans="1:3" ht="26.25">
      <c r="A61" s="6"/>
      <c r="B61" s="7" t="s">
        <v>82</v>
      </c>
      <c r="C61" s="8">
        <v>1639.2</v>
      </c>
    </row>
    <row r="62" spans="1:3" ht="26.25">
      <c r="A62" s="6"/>
      <c r="B62" s="16" t="s">
        <v>83</v>
      </c>
      <c r="C62" s="8">
        <v>1837.92</v>
      </c>
    </row>
    <row r="63" spans="1:3" ht="12.75">
      <c r="A63" s="6"/>
      <c r="B63" s="10" t="s">
        <v>84</v>
      </c>
      <c r="C63" s="11">
        <v>4211.749</v>
      </c>
    </row>
    <row r="64" spans="1:3" ht="13.5" thickBot="1">
      <c r="A64" s="12" t="s">
        <v>85</v>
      </c>
      <c r="B64" s="7" t="s">
        <v>86</v>
      </c>
      <c r="C64" s="11">
        <v>26133.36</v>
      </c>
    </row>
    <row r="65" spans="1:4" ht="13.5" thickBot="1">
      <c r="A65" s="17"/>
      <c r="B65" s="18" t="s">
        <v>87</v>
      </c>
      <c r="C65" s="11">
        <f>C14+C27+C31+C37+C41+C48+C64+C63</f>
        <v>122387.607</v>
      </c>
      <c r="D65" s="19"/>
    </row>
    <row r="66" spans="1:3" s="33" customFormat="1" ht="12.75">
      <c r="A66" s="13"/>
      <c r="B66" s="31" t="s">
        <v>95</v>
      </c>
      <c r="C66" s="32">
        <v>108347.04</v>
      </c>
    </row>
    <row r="67" spans="1:3" s="33" customFormat="1" ht="12.75">
      <c r="A67" s="37"/>
      <c r="B67" s="31" t="s">
        <v>96</v>
      </c>
      <c r="C67" s="32">
        <v>102930.37</v>
      </c>
    </row>
    <row r="68" spans="1:3" s="22" customFormat="1" ht="12.75">
      <c r="A68" s="34"/>
      <c r="B68" s="39" t="s">
        <v>94</v>
      </c>
      <c r="C68" s="35">
        <f>C66-C65</f>
        <v>-14040.56700000001</v>
      </c>
    </row>
    <row r="69" spans="1:3" ht="12.75">
      <c r="A69" s="7"/>
      <c r="B69" s="36" t="s">
        <v>93</v>
      </c>
      <c r="C69" s="11">
        <f>C68+C5</f>
        <v>-27584.76800000001</v>
      </c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4" spans="1:2" ht="12.75">
      <c r="A74" s="41"/>
      <c r="B74" s="41"/>
    </row>
    <row r="75" spans="1:2" ht="12.75">
      <c r="A75" s="41"/>
      <c r="B75" s="41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</sheetData>
  <mergeCells count="9">
    <mergeCell ref="A2:B2"/>
    <mergeCell ref="A1:B1"/>
    <mergeCell ref="A75:B75"/>
    <mergeCell ref="A3:B3"/>
    <mergeCell ref="A71:B71"/>
    <mergeCell ref="A72:B72"/>
    <mergeCell ref="A73:B73"/>
    <mergeCell ref="A74:B74"/>
    <mergeCell ref="A70:B7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2019-01-29T06:19:23Z</dcterms:created>
  <dcterms:modified xsi:type="dcterms:W3CDTF">2019-02-14T07:29:38Z</dcterms:modified>
  <cp:category/>
  <cp:version/>
  <cp:contentType/>
  <cp:contentStatus/>
</cp:coreProperties>
</file>