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568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<sst xmlns="http://schemas.openxmlformats.org/spreadsheetml/2006/main" count="111" uniqueCount="109">
  <si>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</si>
  <si>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</si>
  <si>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</si>
  <si>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</si>
  <si>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</si>
  <si>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</si>
  <si>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</si>
  <si>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</si>
  <si>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</si>
  <si>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</si>
  <si>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>Очистка кровель от мусора с ТВ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</si>
  <si>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</si>
  <si>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</si>
  <si>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</si>
  <si>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</si>
  <si>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</si>
  <si>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</si>
  <si>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</si>
  <si>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</si>
  <si>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</si>
  <si>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</si>
  <si>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</si>
  <si>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</si>
  <si>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</si>
  <si>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</si>
  <si>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</si>
  <si>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</si>
  <si>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</si>
  <si>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</si>
  <si>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</si>
  <si>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</si>
  <si>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</si>
  <si>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</si>
  <si>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</si>
  <si>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</si>
  <si>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</si>
  <si>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</si>
  <si>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</si>
  <si>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</si>
  <si>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</si>
  <si>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</si>
  <si>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</si>
  <si>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</si>
  <si>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</si>
  <si>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</si>
  <si>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</si>
  <si>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</si>
  <si>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</si>
  <si>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</si>
  <si>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</si>
  <si>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</si>
  <si>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</si>
  <si>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</si>
  <si>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</si>
  <si>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</si>
  <si>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</si>
  <si>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</si>
  <si>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</si>
  <si>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</si>
  <si>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</si>
  <si>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</si>
  <si>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</si>
  <si>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</si>
  <si>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</si>
  <si>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</si>
  <si>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</si>
  <si>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</si>
  <si>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</si>
  <si>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</si>
  <si>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</si>
  <si>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</si>
  <si>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</si>
  <si>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</si>
  <si>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</si>
  <si>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</si>
  <si>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</si>
  <si>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</si>
  <si>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</si>
  <si>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</si>
  <si>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</si>
  <si>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>монтаж электропроводки освещения подвала</t>
  </si>
  <si>
    <t>патрон</t>
  </si>
  <si>
    <t>кабель АВВГ 2*2,5</t>
  </si>
  <si>
    <t xml:space="preserve"> 9.2</t>
  </si>
  <si>
    <t>Текущий ремонт систем водоснабжения и водоотведения (непредвиденные работы)</t>
  </si>
  <si>
    <t>установка крана шарового Ду 40 мм</t>
  </si>
  <si>
    <t>б</t>
  </si>
  <si>
    <t>смена участка трубы ВГП Ду 32 мм</t>
  </si>
  <si>
    <t>в</t>
  </si>
  <si>
    <t>сварочные работы</t>
  </si>
  <si>
    <t>смена вентиля чугунного Ду 15мм</t>
  </si>
  <si>
    <t>смена вентиля чугунного Ду 25мм</t>
  </si>
  <si>
    <t>смена узла бронзового</t>
  </si>
  <si>
    <t xml:space="preserve"> 9.3</t>
  </si>
  <si>
    <t>Текущий ремонт конструктивных элементов (непредвиденные работы)</t>
  </si>
  <si>
    <t>смена стекла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</si>
  <si>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</si>
  <si>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</si>
  <si>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</si>
  <si>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</si>
  <si>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</si>
  <si>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</si>
  <si>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</si>
  <si>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ул.п.Л.Толстого 4</t>
  </si>
  <si>
    <t xml:space="preserve">Сбор,вывоз и захоронение твердых бытовых отходов </t>
  </si>
  <si>
    <t>Результат за 2018 год "+" -экономия "-" - перерасход</t>
  </si>
  <si>
    <t>Результат накоплением  "+" -экономия "-" - перерасход</t>
  </si>
  <si>
    <t>Итого начислено населению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</si>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</sst>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" xfId="0" applyNumberFormat="1" applyFont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16" fontId="0" fillId="0" borderId="2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2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1" fillId="0" borderId="3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172" fontId="1" fillId="0" borderId="1" xfId="0" applyNumberFormat="1" applyFont="1" applyFill="1" applyBorder="1" applyAlignment="1">
      <alignment/>
    </xf>
    <xf numFmtId="0" fontId="2" fillId="0" borderId="5" xfId="0" applyFont="1" applyBorder="1" applyAlignment="1">
      <alignment horizontal="left"/>
    </xf>
    <xf numFmtId="172" fontId="2" fillId="0" borderId="1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6.375" style="1" customWidth="1"/>
    <col min="2" max="2" width="66.125" style="1" customWidth="1"/>
    <col min="3" max="3" width="22.50390625" style="1" customWidth="1"/>
    <col min="4" max="16384" width="9.125" style="1" customWidth="1"/>
  </cols>
  <sheetData>
    <row r="1" spans="1:2" s="24" customFormat="1" ht="12.75">
      <c r="A1" s="38" t="s">
        <v>100</v>
      </c>
      <c r="B1" s="38"/>
    </row>
    <row r="2" spans="1:2" s="24" customFormat="1" ht="12.75" customHeight="1">
      <c r="A2" s="38" t="s">
        <v>101</v>
      </c>
      <c r="B2" s="38"/>
    </row>
    <row r="3" spans="1:2" s="24" customFormat="1" ht="12.75">
      <c r="A3" s="38" t="s">
        <v>103</v>
      </c>
      <c r="B3" s="38"/>
    </row>
    <row r="4" spans="1:2" s="24" customFormat="1" ht="12.75">
      <c r="A4" s="23"/>
      <c r="B4" s="23"/>
    </row>
    <row r="5" spans="1:3" s="27" customFormat="1" ht="12.75">
      <c r="A5" s="25"/>
      <c r="B5" s="26" t="s">
        <v>102</v>
      </c>
      <c r="C5" s="39">
        <v>-18000.717000000004</v>
      </c>
    </row>
    <row r="6" spans="1:16" ht="12.75">
      <c r="A6" s="7"/>
      <c r="B6" s="8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" ht="12.75">
      <c r="A7" s="9" t="s">
        <v>2</v>
      </c>
      <c r="B7" s="2" t="s">
        <v>3</v>
      </c>
      <c r="C7" s="10"/>
    </row>
    <row r="8" spans="1:3" ht="24" customHeight="1">
      <c r="A8" s="9"/>
      <c r="B8" s="2" t="s">
        <v>4</v>
      </c>
      <c r="C8" s="11">
        <v>8873.304000000002</v>
      </c>
    </row>
    <row r="9" spans="1:3" ht="12.75">
      <c r="A9" s="12" t="s">
        <v>5</v>
      </c>
      <c r="B9" s="2" t="s">
        <v>6</v>
      </c>
      <c r="C9" s="11"/>
    </row>
    <row r="10" spans="1:3" ht="12.75">
      <c r="A10" s="9"/>
      <c r="B10" s="2" t="s">
        <v>4</v>
      </c>
      <c r="C10" s="11">
        <v>5831.784000000001</v>
      </c>
    </row>
    <row r="11" spans="1:3" ht="39">
      <c r="A11" s="9" t="s">
        <v>7</v>
      </c>
      <c r="B11" s="2" t="s">
        <v>8</v>
      </c>
      <c r="C11" s="11">
        <v>736.32</v>
      </c>
    </row>
    <row r="12" spans="1:3" ht="12.75">
      <c r="A12" s="9" t="s">
        <v>9</v>
      </c>
      <c r="B12" s="2" t="s">
        <v>104</v>
      </c>
      <c r="C12" s="11">
        <v>17032.302</v>
      </c>
    </row>
    <row r="13" spans="1:3" ht="12.75">
      <c r="A13" s="9"/>
      <c r="B13" s="2" t="s">
        <v>10</v>
      </c>
      <c r="C13" s="11">
        <v>396</v>
      </c>
    </row>
    <row r="14" spans="1:3" ht="12.75">
      <c r="A14" s="9" t="s">
        <v>11</v>
      </c>
      <c r="B14" s="2" t="s">
        <v>12</v>
      </c>
      <c r="C14" s="11">
        <v>1164.5</v>
      </c>
    </row>
    <row r="15" spans="1:3" ht="12.75">
      <c r="A15" s="9"/>
      <c r="B15" s="8" t="s">
        <v>13</v>
      </c>
      <c r="C15" s="13">
        <f>SUM(C8:C14)</f>
        <v>34034.21000000001</v>
      </c>
    </row>
    <row r="16" spans="1:3" ht="26.25">
      <c r="A16" s="9" t="s">
        <v>14</v>
      </c>
      <c r="B16" s="8" t="s">
        <v>15</v>
      </c>
      <c r="C16" s="11"/>
    </row>
    <row r="17" spans="1:3" ht="12.75">
      <c r="A17" s="9" t="s">
        <v>16</v>
      </c>
      <c r="B17" s="2" t="s">
        <v>17</v>
      </c>
      <c r="C17" s="11">
        <v>3974.19</v>
      </c>
    </row>
    <row r="18" spans="1:3" ht="12.75">
      <c r="A18" s="9" t="s">
        <v>18</v>
      </c>
      <c r="B18" s="2" t="s">
        <v>19</v>
      </c>
      <c r="C18" s="11">
        <v>1678.272</v>
      </c>
    </row>
    <row r="19" spans="1:3" ht="12.75">
      <c r="A19" s="9" t="s">
        <v>20</v>
      </c>
      <c r="B19" s="2" t="s">
        <v>21</v>
      </c>
      <c r="C19" s="11">
        <v>612.6</v>
      </c>
    </row>
    <row r="20" spans="1:3" ht="12.75">
      <c r="A20" s="9" t="s">
        <v>22</v>
      </c>
      <c r="B20" s="2" t="s">
        <v>23</v>
      </c>
      <c r="C20" s="11">
        <v>1848.72</v>
      </c>
    </row>
    <row r="21" spans="1:3" ht="12.75">
      <c r="A21" s="9" t="s">
        <v>24</v>
      </c>
      <c r="B21" s="2" t="s">
        <v>25</v>
      </c>
      <c r="C21" s="11">
        <v>11329.28</v>
      </c>
    </row>
    <row r="22" spans="1:3" ht="12.75">
      <c r="A22" s="9" t="s">
        <v>26</v>
      </c>
      <c r="B22" s="2" t="s">
        <v>27</v>
      </c>
      <c r="C22" s="11">
        <v>1757.7</v>
      </c>
    </row>
    <row r="23" spans="1:3" ht="12.75">
      <c r="A23" s="9" t="s">
        <v>28</v>
      </c>
      <c r="B23" s="2" t="s">
        <v>29</v>
      </c>
      <c r="C23" s="11">
        <v>600</v>
      </c>
    </row>
    <row r="24" spans="1:3" ht="26.25">
      <c r="A24" s="9" t="s">
        <v>30</v>
      </c>
      <c r="B24" s="2" t="s">
        <v>31</v>
      </c>
      <c r="C24" s="11">
        <v>122.4</v>
      </c>
    </row>
    <row r="25" spans="1:3" ht="27" customHeight="1">
      <c r="A25" s="9" t="s">
        <v>32</v>
      </c>
      <c r="B25" s="2" t="s">
        <v>33</v>
      </c>
      <c r="C25" s="11">
        <v>2704.32</v>
      </c>
    </row>
    <row r="26" spans="1:3" ht="12.75">
      <c r="A26" s="9" t="s">
        <v>34</v>
      </c>
      <c r="B26" s="2" t="s">
        <v>35</v>
      </c>
      <c r="C26" s="11">
        <v>1584.5919999999999</v>
      </c>
    </row>
    <row r="27" spans="1:3" ht="12.75">
      <c r="A27" s="9"/>
      <c r="B27" s="8" t="s">
        <v>36</v>
      </c>
      <c r="C27" s="14">
        <f>SUM(C17:C26)</f>
        <v>26212.074000000004</v>
      </c>
    </row>
    <row r="28" spans="1:3" ht="12.75">
      <c r="A28" s="9"/>
      <c r="B28" s="8" t="s">
        <v>37</v>
      </c>
      <c r="C28" s="11"/>
    </row>
    <row r="29" spans="1:3" ht="26.25">
      <c r="A29" s="9" t="s">
        <v>38</v>
      </c>
      <c r="B29" s="2" t="s">
        <v>39</v>
      </c>
      <c r="C29" s="11">
        <v>15513.54</v>
      </c>
    </row>
    <row r="30" spans="1:3" ht="12.75">
      <c r="A30" s="9" t="s">
        <v>40</v>
      </c>
      <c r="B30" s="2" t="s">
        <v>41</v>
      </c>
      <c r="C30" s="11">
        <v>442.9</v>
      </c>
    </row>
    <row r="31" spans="1:3" ht="12.75">
      <c r="A31" s="9"/>
      <c r="B31" s="2" t="s">
        <v>42</v>
      </c>
      <c r="C31" s="11">
        <v>544.41</v>
      </c>
    </row>
    <row r="32" spans="1:3" ht="12.75">
      <c r="A32" s="9"/>
      <c r="B32" s="8" t="s">
        <v>43</v>
      </c>
      <c r="C32" s="14">
        <f>SUM(C29:C31)</f>
        <v>16500.850000000002</v>
      </c>
    </row>
    <row r="33" spans="1:3" ht="12.75">
      <c r="A33" s="9"/>
      <c r="B33" s="8" t="s">
        <v>44</v>
      </c>
      <c r="C33" s="11"/>
    </row>
    <row r="34" spans="1:3" s="17" customFormat="1" ht="12.75">
      <c r="A34" s="15" t="s">
        <v>45</v>
      </c>
      <c r="B34" s="16" t="s">
        <v>46</v>
      </c>
      <c r="C34" s="11">
        <v>2381.148</v>
      </c>
    </row>
    <row r="35" spans="1:3" s="17" customFormat="1" ht="12.75">
      <c r="A35" s="15" t="s">
        <v>47</v>
      </c>
      <c r="B35" s="16" t="s">
        <v>48</v>
      </c>
      <c r="C35" s="11">
        <v>823.781</v>
      </c>
    </row>
    <row r="36" spans="1:3" s="17" customFormat="1" ht="12.75">
      <c r="A36" s="15" t="s">
        <v>49</v>
      </c>
      <c r="B36" s="16" t="s">
        <v>50</v>
      </c>
      <c r="C36" s="11">
        <v>4593.932</v>
      </c>
    </row>
    <row r="37" spans="1:3" ht="26.25">
      <c r="A37" s="9" t="s">
        <v>51</v>
      </c>
      <c r="B37" s="2" t="s">
        <v>52</v>
      </c>
      <c r="C37" s="11">
        <v>1587.432</v>
      </c>
    </row>
    <row r="38" spans="1:3" ht="12.75">
      <c r="A38" s="9" t="s">
        <v>53</v>
      </c>
      <c r="B38" s="2" t="s">
        <v>54</v>
      </c>
      <c r="C38" s="11">
        <v>227.75</v>
      </c>
    </row>
    <row r="39" spans="1:3" ht="12.75">
      <c r="A39" s="9"/>
      <c r="B39" s="8" t="s">
        <v>55</v>
      </c>
      <c r="C39" s="14">
        <f>SUM(C34:C38)</f>
        <v>9614.043</v>
      </c>
    </row>
    <row r="40" spans="1:3" ht="12.75">
      <c r="A40" s="9"/>
      <c r="B40" s="8" t="s">
        <v>56</v>
      </c>
      <c r="C40" s="11"/>
    </row>
    <row r="41" spans="1:3" ht="26.25">
      <c r="A41" s="9" t="s">
        <v>57</v>
      </c>
      <c r="B41" s="2" t="s">
        <v>58</v>
      </c>
      <c r="C41" s="11">
        <v>6421.884000000001</v>
      </c>
    </row>
    <row r="42" spans="1:3" ht="24.75" customHeight="1">
      <c r="A42" s="9" t="s">
        <v>59</v>
      </c>
      <c r="B42" s="2" t="s">
        <v>60</v>
      </c>
      <c r="C42" s="11">
        <v>1659.588</v>
      </c>
    </row>
    <row r="43" spans="1:3" ht="12.75">
      <c r="A43" s="9"/>
      <c r="B43" s="8" t="s">
        <v>61</v>
      </c>
      <c r="C43" s="14">
        <f>SUM(C41:C42)</f>
        <v>8081.472000000001</v>
      </c>
    </row>
    <row r="44" spans="1:3" ht="12.75">
      <c r="A44" s="9"/>
      <c r="B44" s="2"/>
      <c r="C44" s="11"/>
    </row>
    <row r="45" spans="1:3" ht="12.75">
      <c r="A45" s="18" t="s">
        <v>62</v>
      </c>
      <c r="B45" s="2" t="s">
        <v>63</v>
      </c>
      <c r="C45" s="14">
        <v>1203.356</v>
      </c>
    </row>
    <row r="46" spans="1:3" ht="12.75">
      <c r="A46" s="18" t="s">
        <v>64</v>
      </c>
      <c r="B46" s="2" t="s">
        <v>65</v>
      </c>
      <c r="C46" s="14">
        <v>1153.3464</v>
      </c>
    </row>
    <row r="47" spans="1:3" ht="12.75">
      <c r="A47" s="9"/>
      <c r="B47" s="2"/>
      <c r="C47" s="11"/>
    </row>
    <row r="48" spans="1:3" ht="12.75">
      <c r="A48" s="9"/>
      <c r="B48" s="8" t="s">
        <v>66</v>
      </c>
      <c r="C48" s="11"/>
    </row>
    <row r="49" spans="1:3" ht="12.75">
      <c r="A49" s="9" t="s">
        <v>67</v>
      </c>
      <c r="B49" s="2" t="s">
        <v>68</v>
      </c>
      <c r="C49" s="11">
        <v>2889.72</v>
      </c>
    </row>
    <row r="50" spans="1:3" ht="12.75">
      <c r="A50" s="9" t="s">
        <v>69</v>
      </c>
      <c r="B50" s="2" t="s">
        <v>70</v>
      </c>
      <c r="C50" s="11">
        <v>2889.72</v>
      </c>
    </row>
    <row r="51" spans="1:3" ht="39">
      <c r="A51" s="9"/>
      <c r="B51" s="2" t="s">
        <v>71</v>
      </c>
      <c r="C51" s="11">
        <v>2675.64</v>
      </c>
    </row>
    <row r="52" spans="1:3" ht="39">
      <c r="A52" s="9"/>
      <c r="B52" s="2" t="s">
        <v>72</v>
      </c>
      <c r="C52" s="11">
        <v>2675.64</v>
      </c>
    </row>
    <row r="53" spans="1:3" ht="39">
      <c r="A53" s="9"/>
      <c r="B53" s="2" t="s">
        <v>73</v>
      </c>
      <c r="C53" s="11">
        <v>2675.64</v>
      </c>
    </row>
    <row r="54" spans="1:3" ht="12.75">
      <c r="A54" s="9"/>
      <c r="B54" s="8" t="s">
        <v>74</v>
      </c>
      <c r="C54" s="14">
        <f>SUM(C49:C53)</f>
        <v>13806.359999999999</v>
      </c>
    </row>
    <row r="55" spans="1:3" ht="12.75">
      <c r="A55" s="9"/>
      <c r="B55" s="8"/>
      <c r="C55" s="11"/>
    </row>
    <row r="56" spans="1:3" ht="12.75">
      <c r="A56" s="9"/>
      <c r="B56" s="8" t="s">
        <v>75</v>
      </c>
      <c r="C56" s="11"/>
    </row>
    <row r="57" spans="1:3" ht="12.75">
      <c r="A57" s="9" t="s">
        <v>76</v>
      </c>
      <c r="B57" s="8" t="s">
        <v>77</v>
      </c>
      <c r="C57" s="11"/>
    </row>
    <row r="58" spans="1:3" ht="12.75">
      <c r="A58" s="19" t="s">
        <v>78</v>
      </c>
      <c r="B58" s="3" t="s">
        <v>79</v>
      </c>
      <c r="C58" s="11">
        <v>8.427</v>
      </c>
    </row>
    <row r="59" spans="1:3" ht="12.75">
      <c r="A59" s="9"/>
      <c r="B59" s="4" t="s">
        <v>80</v>
      </c>
      <c r="C59" s="11">
        <v>0</v>
      </c>
    </row>
    <row r="60" spans="1:3" ht="12.75">
      <c r="A60" s="9"/>
      <c r="B60" s="20" t="s">
        <v>81</v>
      </c>
      <c r="C60" s="11">
        <v>430.74</v>
      </c>
    </row>
    <row r="61" spans="1:3" ht="12.75">
      <c r="A61" s="9"/>
      <c r="B61" s="3" t="s">
        <v>82</v>
      </c>
      <c r="C61" s="11">
        <v>3797.04</v>
      </c>
    </row>
    <row r="62" spans="1:3" ht="26.25">
      <c r="A62" s="9" t="s">
        <v>83</v>
      </c>
      <c r="B62" s="8" t="s">
        <v>84</v>
      </c>
      <c r="C62" s="11"/>
    </row>
    <row r="63" spans="1:3" ht="12.75">
      <c r="A63" s="19" t="s">
        <v>78</v>
      </c>
      <c r="B63" s="3" t="s">
        <v>85</v>
      </c>
      <c r="C63" s="11">
        <v>2110.46</v>
      </c>
    </row>
    <row r="64" spans="1:3" ht="12.75">
      <c r="A64" s="19" t="s">
        <v>86</v>
      </c>
      <c r="B64" s="3" t="s">
        <v>87</v>
      </c>
      <c r="C64" s="11">
        <v>488.31</v>
      </c>
    </row>
    <row r="65" spans="1:3" ht="12.75">
      <c r="A65" s="19" t="s">
        <v>88</v>
      </c>
      <c r="B65" s="3" t="s">
        <v>89</v>
      </c>
      <c r="C65" s="11">
        <v>2391.36</v>
      </c>
    </row>
    <row r="66" spans="1:3" ht="12.75">
      <c r="A66" s="9"/>
      <c r="B66" s="10" t="s">
        <v>90</v>
      </c>
      <c r="C66" s="11">
        <v>9180.1</v>
      </c>
    </row>
    <row r="67" spans="1:3" ht="12.75">
      <c r="A67" s="9"/>
      <c r="B67" s="10" t="s">
        <v>91</v>
      </c>
      <c r="C67" s="11">
        <v>2635.11</v>
      </c>
    </row>
    <row r="68" spans="1:3" ht="12.75">
      <c r="A68" s="9"/>
      <c r="B68" s="3" t="s">
        <v>92</v>
      </c>
      <c r="C68" s="11">
        <v>4749.7</v>
      </c>
    </row>
    <row r="69" spans="1:3" ht="26.25">
      <c r="A69" s="9" t="s">
        <v>93</v>
      </c>
      <c r="B69" s="8" t="s">
        <v>94</v>
      </c>
      <c r="C69" s="11"/>
    </row>
    <row r="70" spans="1:3" ht="12.75">
      <c r="A70" s="9"/>
      <c r="B70" s="3" t="s">
        <v>95</v>
      </c>
      <c r="C70" s="11">
        <v>216.1584</v>
      </c>
    </row>
    <row r="71" spans="1:3" ht="12.75">
      <c r="A71" s="9"/>
      <c r="B71" s="8" t="s">
        <v>96</v>
      </c>
      <c r="C71" s="21">
        <f>SUM(C58:C70)</f>
        <v>26007.405400000003</v>
      </c>
    </row>
    <row r="72" spans="1:3" ht="13.5" thickBot="1">
      <c r="A72" s="18" t="s">
        <v>97</v>
      </c>
      <c r="B72" s="2" t="s">
        <v>98</v>
      </c>
      <c r="C72" s="35">
        <v>30161.208000000002</v>
      </c>
    </row>
    <row r="73" spans="1:3" ht="13.5" thickBot="1">
      <c r="A73" s="22"/>
      <c r="B73" s="34" t="s">
        <v>99</v>
      </c>
      <c r="C73" s="37">
        <f>C15+C27+C32+C43+C45+C46+C54+C71+C72+C39</f>
        <v>166774.32480000003</v>
      </c>
    </row>
    <row r="74" spans="1:3" ht="12.75">
      <c r="A74" s="3"/>
      <c r="B74" s="28" t="s">
        <v>107</v>
      </c>
      <c r="C74" s="36">
        <v>155929.2</v>
      </c>
    </row>
    <row r="75" spans="1:3" ht="12.75">
      <c r="A75" s="32"/>
      <c r="B75" s="28" t="s">
        <v>108</v>
      </c>
      <c r="C75" s="29">
        <v>153703.69</v>
      </c>
    </row>
    <row r="76" spans="1:3" s="24" customFormat="1" ht="12.75">
      <c r="A76" s="33"/>
      <c r="B76" s="30" t="s">
        <v>105</v>
      </c>
      <c r="C76" s="31">
        <f>C74-C73</f>
        <v>-10845.12480000002</v>
      </c>
    </row>
    <row r="77" spans="1:3" ht="12.75">
      <c r="A77" s="3"/>
      <c r="B77" s="30" t="s">
        <v>106</v>
      </c>
      <c r="C77" s="14">
        <f>C76+C5</f>
        <v>-28845.841800000024</v>
      </c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  <row r="183" ht="12.75">
      <c r="C183" s="17"/>
    </row>
    <row r="184" ht="12.75">
      <c r="C184" s="17"/>
    </row>
    <row r="185" ht="12.75">
      <c r="C185" s="17"/>
    </row>
    <row r="186" ht="12.75">
      <c r="C186" s="17"/>
    </row>
    <row r="187" ht="12.75">
      <c r="C187" s="17"/>
    </row>
    <row r="188" ht="12.75">
      <c r="C188" s="17"/>
    </row>
    <row r="189" ht="12.75">
      <c r="C189" s="17"/>
    </row>
    <row r="190" ht="12.75">
      <c r="C190" s="17"/>
    </row>
    <row r="191" ht="12.75">
      <c r="C191" s="17"/>
    </row>
    <row r="192" ht="12.75">
      <c r="C192" s="17"/>
    </row>
    <row r="193" ht="12.75">
      <c r="C193" s="17"/>
    </row>
    <row r="194" ht="12.75">
      <c r="C194" s="17"/>
    </row>
    <row r="195" ht="12.75">
      <c r="C195" s="17"/>
    </row>
    <row r="196" ht="12.75">
      <c r="C196" s="17"/>
    </row>
    <row r="197" ht="12.75">
      <c r="C197" s="17"/>
    </row>
    <row r="198" ht="12.75">
      <c r="C198" s="17"/>
    </row>
    <row r="199" ht="12.75">
      <c r="C199" s="17"/>
    </row>
    <row r="200" ht="12.75">
      <c r="C200" s="17"/>
    </row>
    <row r="201" ht="12.75">
      <c r="C201" s="17"/>
    </row>
    <row r="202" ht="12.75">
      <c r="C202" s="17"/>
    </row>
    <row r="203" ht="12.75">
      <c r="C203" s="17"/>
    </row>
    <row r="204" ht="12.75">
      <c r="C204" s="17"/>
    </row>
    <row r="205" ht="12.75">
      <c r="C205" s="17"/>
    </row>
    <row r="206" ht="12.75">
      <c r="C206" s="17"/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2019-02-04T04:21:28Z</dcterms:created>
  <dcterms:modified xsi:type="dcterms:W3CDTF">2019-02-14T09:33:06Z</dcterms:modified>
  <cp:category/>
  <cp:version/>
  <cp:contentType/>
  <cp:contentStatus/>
</cp:coreProperties>
</file>