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<sst xmlns="http://schemas.openxmlformats.org/spreadsheetml/2006/main" count="124" uniqueCount="115">
  <si>
    <t xml:space="preserve"> - выше 2-го этажа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</si>
  <si>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</si>
  <si>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</si>
  <si>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</si>
  <si>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</si>
  <si>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</si>
  <si>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</si>
  <si>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</si>
  <si>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</si>
  <si>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</si>
  <si>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</si>
  <si>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</si>
  <si>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</si>
  <si>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</si>
  <si>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</si>
  <si>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</si>
  <si>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</si>
  <si>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</si>
  <si>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</si>
  <si>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</si>
  <si>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</si>
  <si>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</si>
  <si>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</si>
  <si>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</si>
  <si>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</si>
  <si>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</si>
  <si>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</si>
  <si>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</si>
  <si>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</si>
  <si>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</si>
  <si>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</si>
  <si>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</si>
  <si>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</si>
  <si>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</si>
  <si>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</si>
  <si>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</si>
  <si>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</si>
  <si>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</si>
  <si>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</si>
  <si>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</si>
  <si>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</si>
  <si>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</si>
  <si>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</si>
  <si>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</si>
  <si>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</si>
  <si>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</si>
  <si>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</si>
  <si>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</si>
  <si>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</si>
  <si>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</si>
  <si>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</si>
  <si>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</si>
  <si>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</si>
  <si>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</si>
  <si>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</si>
  <si>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</si>
  <si>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</si>
  <si>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</si>
  <si>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</si>
  <si>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</si>
  <si>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</si>
  <si>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</si>
  <si>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</si>
  <si>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</si>
  <si>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</si>
  <si>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</si>
  <si>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</si>
  <si>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</si>
  <si>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</si>
  <si>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</si>
  <si>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</si>
  <si>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тепло)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</si>
  <si>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</si>
  <si>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</si>
  <si>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</si>
  <si>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</si>
  <si>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</si>
  <si>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</si>
  <si>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</si>
  <si>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</si>
  <si>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</si>
  <si>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ремонт канализации:</t>
  </si>
  <si>
    <t>установка манжеты 123*110</t>
  </si>
  <si>
    <t>б</t>
  </si>
  <si>
    <t>установка заглушки РР Ду 110</t>
  </si>
  <si>
    <t>замена вводных вентилей ХВС:</t>
  </si>
  <si>
    <t>смена крана шарового муфтового Ду 20 рычаг</t>
  </si>
  <si>
    <t>смена вентиля бронзового Ду 15 мм</t>
  </si>
  <si>
    <t xml:space="preserve">замена водосчетчика ВСКМ Ду 20мм </t>
  </si>
  <si>
    <t>смена манжеты 123*110</t>
  </si>
  <si>
    <t>установка заглушки Ду 110</t>
  </si>
  <si>
    <t>замена вентилей на стояке ГВС:</t>
  </si>
  <si>
    <t>смена вентиля чугунного Ду 15 мм</t>
  </si>
  <si>
    <t>замена вводного вентиля  бронзового Ду 15 мм кв.7</t>
  </si>
  <si>
    <t xml:space="preserve"> 9.3</t>
  </si>
  <si>
    <t>Текущий ремонт конструктивных элементов (непредвиденные работы)</t>
  </si>
  <si>
    <t>прочистка канализационных стояков от наледи на кровле</t>
  </si>
  <si>
    <t xml:space="preserve">ремонт скамейки со сменой доски 2000*70*50-2 под </t>
  </si>
  <si>
    <t>ремонт створки слухового окна со сменой ДВП 800*700</t>
  </si>
  <si>
    <t>установка навесного замка на черд.люк</t>
  </si>
  <si>
    <t>укрепление проушин</t>
  </si>
  <si>
    <t>прочистка канализационных стояков от наледи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</si>
  <si>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</si>
  <si>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</si>
  <si>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</si>
  <si>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</si>
  <si>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</si>
  <si>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</si>
  <si>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</si>
  <si>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ул.п.Малый 1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</si>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</sst>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16" fontId="0" fillId="0" borderId="1" xfId="0" applyNumberFormat="1" applyFont="1" applyBorder="1" applyAlignment="1">
      <alignment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1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/>
    </xf>
    <xf numFmtId="172" fontId="1" fillId="0" borderId="5" xfId="0" applyNumberFormat="1" applyFont="1" applyFill="1" applyBorder="1" applyAlignment="1">
      <alignment/>
    </xf>
    <xf numFmtId="2" fontId="1" fillId="0" borderId="6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workbookViewId="0" topLeftCell="A76">
      <selection activeCell="C86" sqref="C86"/>
    </sheetView>
  </sheetViews>
  <sheetFormatPr defaultColWidth="9.00390625" defaultRowHeight="12.75"/>
  <cols>
    <col min="1" max="1" width="9.125" style="16" customWidth="1"/>
    <col min="2" max="2" width="63.50390625" style="16" customWidth="1"/>
    <col min="3" max="3" width="24.875" style="16" customWidth="1"/>
    <col min="4" max="16384" width="9.125" style="16" customWidth="1"/>
  </cols>
  <sheetData>
    <row r="1" spans="1:2" s="11" customFormat="1" ht="12.75">
      <c r="A1" s="34" t="s">
        <v>106</v>
      </c>
      <c r="B1" s="34"/>
    </row>
    <row r="2" spans="1:2" s="11" customFormat="1" ht="12.75" customHeight="1">
      <c r="A2" s="34" t="s">
        <v>107</v>
      </c>
      <c r="B2" s="34"/>
    </row>
    <row r="3" spans="1:2" s="11" customFormat="1" ht="12.75">
      <c r="A3" s="34" t="s">
        <v>109</v>
      </c>
      <c r="B3" s="34"/>
    </row>
    <row r="4" spans="1:2" s="11" customFormat="1" ht="12.75">
      <c r="A4" s="10"/>
      <c r="B4" s="10"/>
    </row>
    <row r="5" spans="1:3" s="14" customFormat="1" ht="12.75">
      <c r="A5" s="12"/>
      <c r="B5" s="13" t="s">
        <v>108</v>
      </c>
      <c r="C5" s="35">
        <v>-20541.84</v>
      </c>
    </row>
    <row r="6" spans="1:3" ht="12.75">
      <c r="A6" s="15"/>
      <c r="B6" s="1" t="s">
        <v>1</v>
      </c>
      <c r="C6" s="2" t="s">
        <v>2</v>
      </c>
    </row>
    <row r="7" spans="1:3" ht="12.75">
      <c r="A7" s="17" t="s">
        <v>3</v>
      </c>
      <c r="B7" s="15" t="s">
        <v>4</v>
      </c>
      <c r="C7" s="15"/>
    </row>
    <row r="8" spans="1:3" ht="24" customHeight="1">
      <c r="A8" s="17"/>
      <c r="B8" s="15" t="s">
        <v>5</v>
      </c>
      <c r="C8" s="18">
        <v>11177.457</v>
      </c>
    </row>
    <row r="9" spans="1:3" ht="12.75">
      <c r="A9" s="17"/>
      <c r="B9" s="15" t="s">
        <v>0</v>
      </c>
      <c r="C9" s="18">
        <v>4152.96</v>
      </c>
    </row>
    <row r="10" spans="1:3" ht="12.75">
      <c r="A10" s="19" t="s">
        <v>6</v>
      </c>
      <c r="B10" s="15" t="s">
        <v>7</v>
      </c>
      <c r="C10" s="18"/>
    </row>
    <row r="11" spans="1:3" ht="12.75">
      <c r="A11" s="17"/>
      <c r="B11" s="15" t="s">
        <v>5</v>
      </c>
      <c r="C11" s="18">
        <v>6276.311999999999</v>
      </c>
    </row>
    <row r="12" spans="1:3" ht="12.75">
      <c r="A12" s="17"/>
      <c r="B12" s="15" t="s">
        <v>0</v>
      </c>
      <c r="C12" s="18">
        <v>2481.408000000001</v>
      </c>
    </row>
    <row r="13" spans="1:3" ht="39">
      <c r="A13" s="17" t="s">
        <v>8</v>
      </c>
      <c r="B13" s="15" t="s">
        <v>9</v>
      </c>
      <c r="C13" s="18">
        <v>1150.5</v>
      </c>
    </row>
    <row r="14" spans="1:3" ht="12.75">
      <c r="A14" s="17" t="s">
        <v>10</v>
      </c>
      <c r="B14" s="15" t="s">
        <v>110</v>
      </c>
      <c r="C14" s="18">
        <v>31135.482000000004</v>
      </c>
    </row>
    <row r="15" spans="1:3" ht="12.75">
      <c r="A15" s="17" t="s">
        <v>11</v>
      </c>
      <c r="B15" s="15" t="s">
        <v>12</v>
      </c>
      <c r="C15" s="18">
        <v>209.61</v>
      </c>
    </row>
    <row r="16" spans="1:3" ht="12.75">
      <c r="A16" s="17"/>
      <c r="B16" s="1" t="s">
        <v>13</v>
      </c>
      <c r="C16" s="4">
        <f>SUM(C8:C15)</f>
        <v>56583.72900000001</v>
      </c>
    </row>
    <row r="17" spans="1:3" ht="12.75">
      <c r="A17" s="17"/>
      <c r="B17" s="15"/>
      <c r="C17" s="18"/>
    </row>
    <row r="18" spans="1:3" ht="26.25">
      <c r="A18" s="17" t="s">
        <v>14</v>
      </c>
      <c r="B18" s="1" t="s">
        <v>15</v>
      </c>
      <c r="C18" s="18"/>
    </row>
    <row r="19" spans="1:3" ht="12.75">
      <c r="A19" s="17" t="s">
        <v>16</v>
      </c>
      <c r="B19" s="15" t="s">
        <v>17</v>
      </c>
      <c r="C19" s="18">
        <v>2768.304</v>
      </c>
    </row>
    <row r="20" spans="1:3" ht="12.75">
      <c r="A20" s="17" t="s">
        <v>18</v>
      </c>
      <c r="B20" s="15" t="s">
        <v>19</v>
      </c>
      <c r="C20" s="18">
        <v>1295.9520000000002</v>
      </c>
    </row>
    <row r="21" spans="1:3" ht="12.75">
      <c r="A21" s="17" t="s">
        <v>20</v>
      </c>
      <c r="B21" s="15" t="s">
        <v>21</v>
      </c>
      <c r="C21" s="18">
        <v>440.8</v>
      </c>
    </row>
    <row r="22" spans="1:3" ht="12.75">
      <c r="A22" s="17" t="s">
        <v>22</v>
      </c>
      <c r="B22" s="15" t="s">
        <v>23</v>
      </c>
      <c r="C22" s="18">
        <v>1848.72</v>
      </c>
    </row>
    <row r="23" spans="1:3" s="23" customFormat="1" ht="22.5" customHeight="1">
      <c r="A23" s="20" t="s">
        <v>24</v>
      </c>
      <c r="B23" s="21" t="s">
        <v>25</v>
      </c>
      <c r="C23" s="22">
        <v>11614.208</v>
      </c>
    </row>
    <row r="24" spans="1:3" s="27" customFormat="1" ht="17.25" customHeight="1">
      <c r="A24" s="24" t="s">
        <v>26</v>
      </c>
      <c r="B24" s="25" t="s">
        <v>27</v>
      </c>
      <c r="C24" s="26">
        <v>1592.16</v>
      </c>
    </row>
    <row r="25" spans="1:3" ht="18" customHeight="1">
      <c r="A25" s="17" t="s">
        <v>28</v>
      </c>
      <c r="B25" s="15" t="s">
        <v>29</v>
      </c>
      <c r="C25" s="18">
        <v>400</v>
      </c>
    </row>
    <row r="26" spans="1:3" ht="26.25">
      <c r="A26" s="17" t="s">
        <v>30</v>
      </c>
      <c r="B26" s="15" t="s">
        <v>31</v>
      </c>
      <c r="C26" s="18">
        <v>223.99200000000002</v>
      </c>
    </row>
    <row r="27" spans="1:3" ht="39">
      <c r="A27" s="17" t="s">
        <v>32</v>
      </c>
      <c r="B27" s="15" t="s">
        <v>33</v>
      </c>
      <c r="C27" s="18">
        <v>2684.88</v>
      </c>
    </row>
    <row r="28" spans="1:3" ht="18" customHeight="1">
      <c r="A28" s="17" t="s">
        <v>34</v>
      </c>
      <c r="B28" s="15" t="s">
        <v>35</v>
      </c>
      <c r="C28" s="18">
        <v>855.152</v>
      </c>
    </row>
    <row r="29" spans="1:3" ht="12.75">
      <c r="A29" s="17"/>
      <c r="B29" s="1" t="s">
        <v>36</v>
      </c>
      <c r="C29" s="5">
        <f>SUM(C19:C28)</f>
        <v>23724.167999999998</v>
      </c>
    </row>
    <row r="30" spans="1:3" ht="12.75">
      <c r="A30" s="17"/>
      <c r="B30" s="1" t="s">
        <v>37</v>
      </c>
      <c r="C30" s="18"/>
    </row>
    <row r="31" spans="1:3" ht="26.25">
      <c r="A31" s="17" t="s">
        <v>38</v>
      </c>
      <c r="B31" s="15" t="s">
        <v>39</v>
      </c>
      <c r="C31" s="18">
        <v>21757.57</v>
      </c>
    </row>
    <row r="32" spans="1:3" ht="12.75">
      <c r="A32" s="17" t="s">
        <v>40</v>
      </c>
      <c r="B32" s="15" t="s">
        <v>41</v>
      </c>
      <c r="C32" s="18">
        <v>310.03</v>
      </c>
    </row>
    <row r="33" spans="1:3" ht="12.75">
      <c r="A33" s="17"/>
      <c r="B33" s="1" t="s">
        <v>42</v>
      </c>
      <c r="C33" s="5">
        <f>SUM(C31:C32)</f>
        <v>22067.6</v>
      </c>
    </row>
    <row r="34" spans="1:3" ht="12.75">
      <c r="A34" s="17"/>
      <c r="B34" s="15"/>
      <c r="C34" s="18"/>
    </row>
    <row r="35" spans="1:3" ht="12.75">
      <c r="A35" s="17"/>
      <c r="B35" s="1" t="s">
        <v>43</v>
      </c>
      <c r="C35" s="18"/>
    </row>
    <row r="36" spans="1:3" s="27" customFormat="1" ht="12.75">
      <c r="A36" s="24" t="s">
        <v>44</v>
      </c>
      <c r="B36" s="25" t="s">
        <v>45</v>
      </c>
      <c r="C36" s="26">
        <v>3340.26</v>
      </c>
    </row>
    <row r="37" spans="1:3" s="27" customFormat="1" ht="12.75">
      <c r="A37" s="24" t="s">
        <v>46</v>
      </c>
      <c r="B37" s="25" t="s">
        <v>47</v>
      </c>
      <c r="C37" s="26">
        <v>2311.19</v>
      </c>
    </row>
    <row r="38" spans="1:3" s="27" customFormat="1" ht="12.75">
      <c r="A38" s="24" t="s">
        <v>48</v>
      </c>
      <c r="B38" s="25" t="s">
        <v>49</v>
      </c>
      <c r="C38" s="26">
        <v>6444.34</v>
      </c>
    </row>
    <row r="39" spans="1:3" ht="26.25">
      <c r="A39" s="17" t="s">
        <v>50</v>
      </c>
      <c r="B39" s="15" t="s">
        <v>51</v>
      </c>
      <c r="C39" s="18">
        <v>2226.84</v>
      </c>
    </row>
    <row r="40" spans="1:3" ht="12.75">
      <c r="A40" s="17" t="s">
        <v>52</v>
      </c>
      <c r="B40" s="15" t="s">
        <v>53</v>
      </c>
      <c r="C40" s="18">
        <v>1366.5</v>
      </c>
    </row>
    <row r="41" spans="1:3" ht="12.75">
      <c r="A41" s="17"/>
      <c r="B41" s="1" t="s">
        <v>54</v>
      </c>
      <c r="C41" s="5">
        <f>SUM(C36:C40)</f>
        <v>15689.130000000001</v>
      </c>
    </row>
    <row r="42" spans="1:3" ht="12.75">
      <c r="A42" s="17"/>
      <c r="B42" s="1" t="s">
        <v>55</v>
      </c>
      <c r="C42" s="18"/>
    </row>
    <row r="43" spans="1:3" ht="26.25">
      <c r="A43" s="17" t="s">
        <v>56</v>
      </c>
      <c r="B43" s="15" t="s">
        <v>57</v>
      </c>
      <c r="C43" s="18">
        <v>9006.444000000001</v>
      </c>
    </row>
    <row r="44" spans="1:3" ht="12.75">
      <c r="A44" s="17" t="s">
        <v>58</v>
      </c>
      <c r="B44" s="15" t="s">
        <v>59</v>
      </c>
      <c r="C44" s="18">
        <v>2327.5080000000003</v>
      </c>
    </row>
    <row r="45" spans="1:3" ht="12.75">
      <c r="A45" s="17"/>
      <c r="B45" s="1" t="s">
        <v>60</v>
      </c>
      <c r="C45" s="5">
        <f>SUM(C43:C44)</f>
        <v>11333.952000000001</v>
      </c>
    </row>
    <row r="46" spans="1:3" ht="12.75">
      <c r="A46" s="17"/>
      <c r="B46" s="15"/>
      <c r="C46" s="18"/>
    </row>
    <row r="47" spans="1:3" ht="12.75">
      <c r="A47" s="6" t="s">
        <v>61</v>
      </c>
      <c r="B47" s="15" t="s">
        <v>62</v>
      </c>
      <c r="C47" s="5">
        <v>960.96</v>
      </c>
    </row>
    <row r="48" spans="1:3" ht="12.75">
      <c r="A48" s="6" t="s">
        <v>63</v>
      </c>
      <c r="B48" s="15" t="s">
        <v>64</v>
      </c>
      <c r="C48" s="5">
        <v>1228.0320000000002</v>
      </c>
    </row>
    <row r="49" spans="1:3" ht="12.75">
      <c r="A49" s="17"/>
      <c r="B49" s="15"/>
      <c r="C49" s="18"/>
    </row>
    <row r="50" spans="1:3" ht="12.75">
      <c r="A50" s="17"/>
      <c r="B50" s="1" t="s">
        <v>65</v>
      </c>
      <c r="C50" s="18"/>
    </row>
    <row r="51" spans="1:3" ht="12.75">
      <c r="A51" s="17" t="s">
        <v>66</v>
      </c>
      <c r="B51" s="15" t="s">
        <v>67</v>
      </c>
      <c r="C51" s="18">
        <v>2889.72</v>
      </c>
    </row>
    <row r="52" spans="1:3" ht="12.75">
      <c r="A52" s="17" t="s">
        <v>68</v>
      </c>
      <c r="B52" s="15" t="s">
        <v>69</v>
      </c>
      <c r="C52" s="18">
        <v>2889.72</v>
      </c>
    </row>
    <row r="53" spans="1:3" ht="39">
      <c r="A53" s="17"/>
      <c r="B53" s="15" t="s">
        <v>70</v>
      </c>
      <c r="C53" s="18">
        <v>2675.64</v>
      </c>
    </row>
    <row r="54" spans="1:3" ht="39">
      <c r="A54" s="17"/>
      <c r="B54" s="15" t="s">
        <v>71</v>
      </c>
      <c r="C54" s="18">
        <v>2675.64</v>
      </c>
    </row>
    <row r="55" spans="1:3" ht="39">
      <c r="A55" s="17"/>
      <c r="B55" s="15" t="s">
        <v>72</v>
      </c>
      <c r="C55" s="18">
        <v>5351.28</v>
      </c>
    </row>
    <row r="56" spans="1:3" ht="12.75">
      <c r="A56" s="17"/>
      <c r="B56" s="1" t="s">
        <v>73</v>
      </c>
      <c r="C56" s="5">
        <f>SUM(C51:C55)</f>
        <v>16482</v>
      </c>
    </row>
    <row r="57" spans="1:3" ht="12.75">
      <c r="A57" s="17"/>
      <c r="B57" s="1" t="s">
        <v>74</v>
      </c>
      <c r="C57" s="18"/>
    </row>
    <row r="58" spans="1:3" ht="12.75">
      <c r="A58" s="17" t="s">
        <v>75</v>
      </c>
      <c r="B58" s="15" t="s">
        <v>76</v>
      </c>
      <c r="C58" s="18"/>
    </row>
    <row r="59" spans="1:3" ht="12.75">
      <c r="A59" s="28" t="s">
        <v>77</v>
      </c>
      <c r="B59" s="29" t="s">
        <v>78</v>
      </c>
      <c r="C59" s="18">
        <v>8.427</v>
      </c>
    </row>
    <row r="60" spans="1:3" ht="26.25">
      <c r="A60" s="17" t="s">
        <v>79</v>
      </c>
      <c r="B60" s="1" t="s">
        <v>80</v>
      </c>
      <c r="C60" s="18"/>
    </row>
    <row r="61" spans="1:3" ht="12.75">
      <c r="A61" s="28"/>
      <c r="B61" s="7" t="s">
        <v>81</v>
      </c>
      <c r="C61" s="18"/>
    </row>
    <row r="62" spans="1:3" ht="12.75">
      <c r="A62" s="28" t="s">
        <v>77</v>
      </c>
      <c r="B62" s="29" t="s">
        <v>82</v>
      </c>
      <c r="C62" s="18">
        <v>167.87</v>
      </c>
    </row>
    <row r="63" spans="1:3" ht="12.75">
      <c r="A63" s="28" t="s">
        <v>83</v>
      </c>
      <c r="B63" s="29" t="s">
        <v>84</v>
      </c>
      <c r="C63" s="18">
        <v>177.34</v>
      </c>
    </row>
    <row r="64" spans="1:3" ht="12.75">
      <c r="A64" s="28"/>
      <c r="B64" s="7" t="s">
        <v>85</v>
      </c>
      <c r="C64" s="18"/>
    </row>
    <row r="65" spans="1:3" ht="12.75">
      <c r="A65" s="28" t="s">
        <v>77</v>
      </c>
      <c r="B65" s="29" t="s">
        <v>86</v>
      </c>
      <c r="C65" s="18">
        <v>1287.5</v>
      </c>
    </row>
    <row r="66" spans="1:3" ht="12.75">
      <c r="A66" s="28" t="s">
        <v>83</v>
      </c>
      <c r="B66" s="29" t="s">
        <v>87</v>
      </c>
      <c r="C66" s="18">
        <v>623.87</v>
      </c>
    </row>
    <row r="67" spans="1:3" ht="12.75">
      <c r="A67" s="28"/>
      <c r="B67" s="29" t="s">
        <v>88</v>
      </c>
      <c r="C67" s="18">
        <v>3061.41</v>
      </c>
    </row>
    <row r="68" spans="1:3" ht="12.75">
      <c r="A68" s="8"/>
      <c r="B68" s="7" t="s">
        <v>81</v>
      </c>
      <c r="C68" s="18"/>
    </row>
    <row r="69" spans="1:3" ht="12.75">
      <c r="A69" s="28" t="s">
        <v>77</v>
      </c>
      <c r="B69" s="29" t="s">
        <v>89</v>
      </c>
      <c r="C69" s="18">
        <v>335.74</v>
      </c>
    </row>
    <row r="70" spans="1:3" ht="12.75">
      <c r="A70" s="28" t="s">
        <v>83</v>
      </c>
      <c r="B70" s="29" t="s">
        <v>90</v>
      </c>
      <c r="C70" s="18">
        <v>177.34</v>
      </c>
    </row>
    <row r="71" spans="1:3" ht="12.75">
      <c r="A71" s="28"/>
      <c r="B71" s="7" t="s">
        <v>91</v>
      </c>
      <c r="C71" s="18"/>
    </row>
    <row r="72" spans="1:3" ht="12.75">
      <c r="A72" s="28" t="s">
        <v>77</v>
      </c>
      <c r="B72" s="29" t="s">
        <v>92</v>
      </c>
      <c r="C72" s="18">
        <v>623.87</v>
      </c>
    </row>
    <row r="73" spans="1:3" ht="12.75">
      <c r="A73" s="28"/>
      <c r="B73" s="29" t="s">
        <v>93</v>
      </c>
      <c r="C73" s="18">
        <v>1836.02</v>
      </c>
    </row>
    <row r="74" spans="1:3" ht="26.25">
      <c r="A74" s="17" t="s">
        <v>94</v>
      </c>
      <c r="B74" s="1" t="s">
        <v>95</v>
      </c>
      <c r="C74" s="18"/>
    </row>
    <row r="75" spans="1:3" ht="12.75">
      <c r="A75" s="17"/>
      <c r="B75" s="3" t="s">
        <v>96</v>
      </c>
      <c r="C75" s="18"/>
    </row>
    <row r="76" spans="1:3" ht="12.75">
      <c r="A76" s="17"/>
      <c r="B76" s="29" t="s">
        <v>97</v>
      </c>
      <c r="C76" s="18">
        <v>857.66</v>
      </c>
    </row>
    <row r="77" spans="1:3" ht="12.75">
      <c r="A77" s="17"/>
      <c r="B77" s="29" t="s">
        <v>98</v>
      </c>
      <c r="C77" s="18">
        <v>182.10080000000002</v>
      </c>
    </row>
    <row r="78" spans="1:3" ht="12.75">
      <c r="A78" s="17"/>
      <c r="B78" s="30" t="s">
        <v>99</v>
      </c>
      <c r="C78" s="18">
        <v>358.19</v>
      </c>
    </row>
    <row r="79" spans="1:3" ht="12.75">
      <c r="A79" s="17"/>
      <c r="B79" s="30" t="s">
        <v>100</v>
      </c>
      <c r="C79" s="18">
        <v>328.8</v>
      </c>
    </row>
    <row r="80" spans="1:3" ht="12.75">
      <c r="A80" s="17"/>
      <c r="B80" s="29" t="s">
        <v>101</v>
      </c>
      <c r="C80" s="18">
        <v>1613.52</v>
      </c>
    </row>
    <row r="81" spans="1:3" ht="12.75">
      <c r="A81" s="17"/>
      <c r="B81" s="1" t="s">
        <v>102</v>
      </c>
      <c r="C81" s="5">
        <f>SUM(C59:C80)</f>
        <v>11639.657799999999</v>
      </c>
    </row>
    <row r="82" spans="1:3" ht="13.5" thickBot="1">
      <c r="A82" s="40" t="s">
        <v>103</v>
      </c>
      <c r="B82" s="41" t="s">
        <v>104</v>
      </c>
      <c r="C82" s="36">
        <v>42309.96</v>
      </c>
    </row>
    <row r="83" spans="1:3" ht="13.5" thickBot="1">
      <c r="A83" s="31"/>
      <c r="B83" s="9" t="s">
        <v>105</v>
      </c>
      <c r="C83" s="45">
        <f>C16+C29+C33+C41+C45+C47+C48+C56+C81+C82</f>
        <v>202019.1888</v>
      </c>
    </row>
    <row r="84" spans="1:3" s="32" customFormat="1" ht="12.75">
      <c r="A84" s="42"/>
      <c r="B84" s="43" t="s">
        <v>111</v>
      </c>
      <c r="C84" s="44">
        <v>187977</v>
      </c>
    </row>
    <row r="85" spans="1:3" s="11" customFormat="1" ht="12.75">
      <c r="A85" s="38"/>
      <c r="B85" s="37" t="s">
        <v>112</v>
      </c>
      <c r="C85" s="33">
        <v>201306.55</v>
      </c>
    </row>
    <row r="86" spans="1:3" ht="12.75">
      <c r="A86" s="15"/>
      <c r="B86" s="39" t="s">
        <v>113</v>
      </c>
      <c r="C86" s="5">
        <f>C84-C83</f>
        <v>-14042.188800000004</v>
      </c>
    </row>
    <row r="87" spans="1:3" ht="12.75">
      <c r="A87" s="15"/>
      <c r="B87" s="39" t="s">
        <v>114</v>
      </c>
      <c r="C87" s="5">
        <f>C86+C5</f>
        <v>-34584.0288</v>
      </c>
    </row>
  </sheetData>
  <mergeCells count="3">
    <mergeCell ref="A3:B3"/>
    <mergeCell ref="A1:B1"/>
    <mergeCell ref="A2:B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2019-02-04T01:20:42Z</dcterms:created>
  <dcterms:modified xsi:type="dcterms:W3CDTF">2019-02-18T01:32:26Z</dcterms:modified>
  <cp:category/>
  <cp:version/>
  <cp:contentType/>
  <cp:contentStatus/>
</cp:coreProperties>
</file>