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<sst xmlns="http://schemas.openxmlformats.org/spreadsheetml/2006/main" count="113" uniqueCount="111">
  <si>
    <t xml:space="preserve"> - выше 2-го этажа</t>
  </si>
  <si>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</si>
  <si>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</si>
  <si>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</si>
  <si>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</si>
  <si>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</si>
  <si>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</si>
  <si>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</si>
  <si>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</si>
  <si>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</si>
  <si>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</si>
  <si>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</si>
  <si>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1.5</t>
  </si>
  <si>
    <t xml:space="preserve"> 1.6</t>
  </si>
  <si>
    <r>
      <t xml:space="preserve">Очистка  площади </t>
    </r>
    <r>
      <rPr>
        <i/>
        <sz val="10"/>
        <rFont val="Arial Cyr"/>
        <family val="0"/>
      </rPr>
      <t>чердака</t>
    </r>
    <r>
      <rPr>
        <sz val="10"/>
        <rFont val="Arial Cyr"/>
        <family val="0"/>
      </rPr>
      <t xml:space="preserve">  и  подвала от мусора</t>
    </r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</si>
  <si>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</si>
  <si>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</si>
  <si>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</si>
  <si>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</si>
  <si>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</si>
  <si>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</si>
  <si>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</si>
  <si>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</si>
  <si>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</si>
  <si>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</si>
  <si>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</si>
  <si>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</si>
  <si>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</si>
  <si>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</si>
  <si>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</si>
  <si>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</si>
  <si>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</si>
  <si>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</si>
  <si>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</si>
  <si>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</si>
  <si>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</si>
  <si>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</si>
  <si>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</si>
  <si>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</si>
  <si>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</si>
  <si>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</si>
  <si>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</si>
  <si>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</si>
  <si>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</si>
  <si>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</si>
  <si>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</si>
  <si>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</si>
  <si>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</si>
  <si>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</si>
  <si>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</si>
  <si>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</si>
  <si>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</si>
  <si>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</si>
  <si>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</si>
  <si>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</si>
  <si>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</si>
  <si>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</si>
  <si>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</si>
  <si>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</si>
  <si>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</si>
  <si>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</si>
  <si>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</si>
  <si>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</si>
  <si>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</si>
  <si>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</si>
  <si>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</si>
  <si>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</si>
  <si>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</si>
  <si>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</si>
  <si>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</si>
  <si>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</si>
  <si>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</si>
  <si>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</si>
  <si>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</si>
  <si>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информации, занесение в компьютер для передачи данных ресурсоснабжающей организации (вода)</t>
  </si>
  <si>
    <t>Снятие и запись показаний, обработка информации, занесение в компьютер для передачи данных ресурсоснабжающей организации( тепло)</t>
  </si>
  <si>
    <t>Снятие и запись показаний, обработка информации, занесение в компьютер для передачи данных ресурсоснабжающей организации( 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</si>
  <si>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</si>
  <si>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</si>
  <si>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</si>
  <si>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</si>
  <si>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энергосберегающего патрона на лестничных маршах</t>
  </si>
  <si>
    <t>смена ламп в светильниках освещения придомовой территории:</t>
  </si>
  <si>
    <t>а</t>
  </si>
  <si>
    <t>смена лампы ДР 250 В</t>
  </si>
  <si>
    <t xml:space="preserve"> 9.2</t>
  </si>
  <si>
    <t>Текущий ремонт конструктивных элементов (непредвиденные работы)</t>
  </si>
  <si>
    <t>утепление чердачного перекрытия т-10 см каменной ватой(плиты т-5 см) кв.8</t>
  </si>
  <si>
    <t>Малярные работы после подтопления с кровли, кв.8</t>
  </si>
  <si>
    <t xml:space="preserve"> 9.3</t>
  </si>
  <si>
    <t>Текущий ремонт систем водоснабжения и водоотведения(непредвиденные работы)</t>
  </si>
  <si>
    <t>замена насоса FRAPP в узле ввода ГВС</t>
  </si>
  <si>
    <t>смена  паронитовых прокладок</t>
  </si>
  <si>
    <t>9.</t>
  </si>
  <si>
    <t>Текущий ремонт конструктивных элементов (теплоснабжение)</t>
  </si>
  <si>
    <t>ремонт отверстий в свесах из оцинкованной стали на кровле бикростом кв.7,8</t>
  </si>
  <si>
    <t>утепление чердачного перекрытия кв.8 мин.плитами Технониколь 1200*600*50</t>
  </si>
  <si>
    <t xml:space="preserve">утепление продухов изовером в один слой толщ.50мм 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</si>
  <si>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</si>
  <si>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</si>
  <si>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</si>
  <si>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</si>
  <si>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</si>
  <si>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</si>
  <si>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</si>
  <si>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ул.п.Малый 6</t>
  </si>
  <si>
    <t xml:space="preserve">Сбор,вывоз и захоронение твердых бытовых отходов 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</si>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</sst>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16" fontId="0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172" fontId="2" fillId="0" borderId="1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1" fillId="0" borderId="4" xfId="0" applyNumberFormat="1" applyFont="1" applyBorder="1" applyAlignment="1">
      <alignment wrapText="1"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4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5" xfId="0" applyFont="1" applyBorder="1" applyAlignment="1">
      <alignment/>
    </xf>
    <xf numFmtId="0" fontId="6" fillId="0" borderId="5" xfId="0" applyFont="1" applyBorder="1" applyAlignment="1">
      <alignment/>
    </xf>
    <xf numFmtId="172" fontId="1" fillId="0" borderId="5" xfId="0" applyNumberFormat="1" applyFont="1" applyFill="1" applyBorder="1" applyAlignment="1">
      <alignment/>
    </xf>
    <xf numFmtId="2" fontId="1" fillId="0" borderId="6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tabSelected="1" workbookViewId="0" topLeftCell="A67">
      <selection activeCell="E80" sqref="E80"/>
    </sheetView>
  </sheetViews>
  <sheetFormatPr defaultColWidth="9.00390625" defaultRowHeight="12.75"/>
  <cols>
    <col min="1" max="1" width="7.375" style="1" customWidth="1"/>
    <col min="2" max="2" width="59.50390625" style="1" customWidth="1"/>
    <col min="3" max="3" width="28.125" style="1" customWidth="1"/>
    <col min="4" max="16384" width="9.125" style="1" customWidth="1"/>
  </cols>
  <sheetData>
    <row r="1" spans="1:2" s="19" customFormat="1" ht="12.75">
      <c r="A1" s="25" t="s">
        <v>102</v>
      </c>
      <c r="B1" s="25"/>
    </row>
    <row r="2" spans="1:2" s="19" customFormat="1" ht="12.75" customHeight="1">
      <c r="A2" s="25" t="s">
        <v>103</v>
      </c>
      <c r="B2" s="25"/>
    </row>
    <row r="3" spans="1:2" s="19" customFormat="1" ht="12.75">
      <c r="A3" s="25" t="s">
        <v>105</v>
      </c>
      <c r="B3" s="25"/>
    </row>
    <row r="4" spans="1:2" s="19" customFormat="1" ht="12.75">
      <c r="A4" s="18"/>
      <c r="B4" s="18"/>
    </row>
    <row r="5" spans="1:3" s="22" customFormat="1" ht="12.75">
      <c r="A5" s="20"/>
      <c r="B5" s="21" t="s">
        <v>104</v>
      </c>
      <c r="C5" s="26">
        <v>-60111.52</v>
      </c>
    </row>
    <row r="6" spans="1:3" ht="12.75">
      <c r="A6" s="2"/>
      <c r="B6" s="3" t="s">
        <v>1</v>
      </c>
      <c r="C6" s="4" t="s">
        <v>2</v>
      </c>
    </row>
    <row r="7" spans="1:3" ht="12.75">
      <c r="A7" s="5" t="s">
        <v>3</v>
      </c>
      <c r="B7" s="2" t="s">
        <v>4</v>
      </c>
      <c r="C7" s="2"/>
    </row>
    <row r="8" spans="1:3" ht="24" customHeight="1">
      <c r="A8" s="5"/>
      <c r="B8" s="2" t="s">
        <v>5</v>
      </c>
      <c r="C8" s="6">
        <v>16500.744000000002</v>
      </c>
    </row>
    <row r="9" spans="1:3" ht="12.75">
      <c r="A9" s="5"/>
      <c r="B9" s="2" t="s">
        <v>0</v>
      </c>
      <c r="C9" s="6">
        <v>6319.04</v>
      </c>
    </row>
    <row r="10" spans="1:3" ht="12.75">
      <c r="A10" s="7" t="s">
        <v>6</v>
      </c>
      <c r="B10" s="2" t="s">
        <v>7</v>
      </c>
      <c r="C10" s="6"/>
    </row>
    <row r="11" spans="1:3" ht="12.75">
      <c r="A11" s="5"/>
      <c r="B11" s="2" t="s">
        <v>5</v>
      </c>
      <c r="C11" s="6">
        <v>9176.328000000001</v>
      </c>
    </row>
    <row r="12" spans="1:3" ht="12.75">
      <c r="A12" s="5"/>
      <c r="B12" s="2" t="s">
        <v>0</v>
      </c>
      <c r="C12" s="6">
        <v>3739.3440000000005</v>
      </c>
    </row>
    <row r="13" spans="1:3" ht="39">
      <c r="A13" s="5" t="s">
        <v>8</v>
      </c>
      <c r="B13" s="2" t="s">
        <v>9</v>
      </c>
      <c r="C13" s="6">
        <v>1236.5220000000002</v>
      </c>
    </row>
    <row r="14" spans="1:3" ht="23.25" customHeight="1">
      <c r="A14" s="5" t="s">
        <v>10</v>
      </c>
      <c r="B14" s="2" t="s">
        <v>11</v>
      </c>
      <c r="C14" s="6">
        <v>24.78</v>
      </c>
    </row>
    <row r="15" spans="1:3" ht="12.75">
      <c r="A15" s="5" t="s">
        <v>12</v>
      </c>
      <c r="B15" s="2" t="s">
        <v>106</v>
      </c>
      <c r="C15" s="6">
        <v>29942.136</v>
      </c>
    </row>
    <row r="16" spans="1:3" ht="12.75">
      <c r="A16" s="5" t="s">
        <v>13</v>
      </c>
      <c r="B16" s="2" t="s">
        <v>14</v>
      </c>
      <c r="C16" s="6">
        <v>2600</v>
      </c>
    </row>
    <row r="17" spans="1:3" ht="12.75">
      <c r="A17" s="5" t="s">
        <v>15</v>
      </c>
      <c r="B17" s="2" t="s">
        <v>16</v>
      </c>
      <c r="C17" s="6">
        <v>279.48</v>
      </c>
    </row>
    <row r="18" spans="1:3" ht="12.75">
      <c r="A18" s="5"/>
      <c r="B18" s="3" t="s">
        <v>17</v>
      </c>
      <c r="C18" s="8">
        <f>SUM(C8:C17)</f>
        <v>69818.374</v>
      </c>
    </row>
    <row r="19" spans="1:3" ht="12.75">
      <c r="A19" s="5"/>
      <c r="B19" s="2"/>
      <c r="C19" s="6"/>
    </row>
    <row r="20" spans="1:3" ht="26.25">
      <c r="A20" s="5" t="s">
        <v>18</v>
      </c>
      <c r="B20" s="3" t="s">
        <v>19</v>
      </c>
      <c r="C20" s="6"/>
    </row>
    <row r="21" spans="1:3" ht="12.75">
      <c r="A21" s="5" t="s">
        <v>20</v>
      </c>
      <c r="B21" s="2" t="s">
        <v>21</v>
      </c>
      <c r="C21" s="6">
        <v>3690.456</v>
      </c>
    </row>
    <row r="22" spans="1:3" ht="12.75">
      <c r="A22" s="5" t="s">
        <v>22</v>
      </c>
      <c r="B22" s="2" t="s">
        <v>23</v>
      </c>
      <c r="C22" s="6">
        <v>1710.9119999999998</v>
      </c>
    </row>
    <row r="23" spans="1:3" ht="12.75">
      <c r="A23" s="5" t="s">
        <v>24</v>
      </c>
      <c r="B23" s="2" t="s">
        <v>25</v>
      </c>
      <c r="C23" s="6">
        <v>509.2</v>
      </c>
    </row>
    <row r="24" spans="1:3" ht="12.75">
      <c r="A24" s="5" t="s">
        <v>26</v>
      </c>
      <c r="B24" s="2" t="s">
        <v>27</v>
      </c>
      <c r="C24" s="6">
        <v>1848.72</v>
      </c>
    </row>
    <row r="25" spans="1:3" ht="12.75">
      <c r="A25" s="5" t="s">
        <v>28</v>
      </c>
      <c r="B25" s="2" t="s">
        <v>29</v>
      </c>
      <c r="C25" s="6">
        <v>13547.648000000001</v>
      </c>
    </row>
    <row r="26" spans="1:3" ht="12.75">
      <c r="A26" s="5" t="s">
        <v>30</v>
      </c>
      <c r="B26" s="2" t="s">
        <v>31</v>
      </c>
      <c r="C26" s="6">
        <v>1857.21</v>
      </c>
    </row>
    <row r="27" spans="1:3" ht="12.75">
      <c r="A27" s="5" t="s">
        <v>32</v>
      </c>
      <c r="B27" s="2" t="s">
        <v>33</v>
      </c>
      <c r="C27" s="6">
        <v>500</v>
      </c>
    </row>
    <row r="28" spans="1:3" ht="26.25">
      <c r="A28" s="5" t="s">
        <v>34</v>
      </c>
      <c r="B28" s="2" t="s">
        <v>35</v>
      </c>
      <c r="C28" s="6">
        <v>248.88</v>
      </c>
    </row>
    <row r="29" spans="1:3" ht="39">
      <c r="A29" s="5" t="s">
        <v>36</v>
      </c>
      <c r="B29" s="2" t="s">
        <v>37</v>
      </c>
      <c r="C29" s="6">
        <v>3333.456</v>
      </c>
    </row>
    <row r="30" spans="1:3" ht="12.75">
      <c r="A30" s="5" t="s">
        <v>38</v>
      </c>
      <c r="B30" s="2" t="s">
        <v>39</v>
      </c>
      <c r="C30" s="6">
        <v>987.848</v>
      </c>
    </row>
    <row r="31" spans="1:3" ht="12.75">
      <c r="A31" s="5"/>
      <c r="B31" s="3" t="s">
        <v>40</v>
      </c>
      <c r="C31" s="9">
        <f>SUM(C21:C30)</f>
        <v>28234.33</v>
      </c>
    </row>
    <row r="32" spans="1:3" ht="26.25">
      <c r="A32" s="5"/>
      <c r="B32" s="3" t="s">
        <v>41</v>
      </c>
      <c r="C32" s="6"/>
    </row>
    <row r="33" spans="1:3" ht="26.25">
      <c r="A33" s="5" t="s">
        <v>42</v>
      </c>
      <c r="B33" s="2" t="s">
        <v>43</v>
      </c>
      <c r="C33" s="6">
        <v>24357.78</v>
      </c>
    </row>
    <row r="34" spans="1:3" ht="12.75">
      <c r="A34" s="5" t="s">
        <v>44</v>
      </c>
      <c r="B34" s="2" t="s">
        <v>45</v>
      </c>
      <c r="C34" s="6">
        <v>354.32</v>
      </c>
    </row>
    <row r="35" spans="1:3" ht="12.75">
      <c r="A35" s="5"/>
      <c r="B35" s="3" t="s">
        <v>46</v>
      </c>
      <c r="C35" s="9">
        <f>SUM(C33:C34)</f>
        <v>24712.1</v>
      </c>
    </row>
    <row r="36" spans="1:3" ht="12.75">
      <c r="A36" s="5"/>
      <c r="B36" s="3" t="s">
        <v>47</v>
      </c>
      <c r="C36" s="6"/>
    </row>
    <row r="37" spans="1:3" ht="26.25">
      <c r="A37" s="5" t="s">
        <v>48</v>
      </c>
      <c r="B37" s="2" t="s">
        <v>49</v>
      </c>
      <c r="C37" s="6">
        <v>3738.636</v>
      </c>
    </row>
    <row r="38" spans="1:3" ht="26.25">
      <c r="A38" s="5" t="s">
        <v>50</v>
      </c>
      <c r="B38" s="2" t="s">
        <v>51</v>
      </c>
      <c r="C38" s="6">
        <v>1293.4170000000001</v>
      </c>
    </row>
    <row r="39" spans="1:3" ht="26.25">
      <c r="A39" s="5" t="s">
        <v>52</v>
      </c>
      <c r="B39" s="2" t="s">
        <v>53</v>
      </c>
      <c r="C39" s="6">
        <v>7212.924</v>
      </c>
    </row>
    <row r="40" spans="1:3" ht="26.25">
      <c r="A40" s="5" t="s">
        <v>54</v>
      </c>
      <c r="B40" s="2" t="s">
        <v>55</v>
      </c>
      <c r="C40" s="6">
        <v>2492.424</v>
      </c>
    </row>
    <row r="41" spans="1:3" ht="12.75">
      <c r="A41" s="5" t="s">
        <v>56</v>
      </c>
      <c r="B41" s="2" t="s">
        <v>57</v>
      </c>
      <c r="C41" s="6">
        <v>455.5</v>
      </c>
    </row>
    <row r="42" spans="1:3" ht="12.75">
      <c r="A42" s="5"/>
      <c r="B42" s="3" t="s">
        <v>58</v>
      </c>
      <c r="C42" s="9">
        <f>SUM(C37:C41)</f>
        <v>15192.900999999998</v>
      </c>
    </row>
    <row r="43" spans="1:3" ht="12.75">
      <c r="A43" s="5"/>
      <c r="B43" s="3" t="s">
        <v>59</v>
      </c>
      <c r="C43" s="6"/>
    </row>
    <row r="44" spans="1:3" ht="26.25">
      <c r="A44" s="5" t="s">
        <v>60</v>
      </c>
      <c r="B44" s="2" t="s">
        <v>61</v>
      </c>
      <c r="C44" s="6">
        <v>10082.988</v>
      </c>
    </row>
    <row r="45" spans="1:3" ht="12.75">
      <c r="A45" s="5" t="s">
        <v>62</v>
      </c>
      <c r="B45" s="2" t="s">
        <v>63</v>
      </c>
      <c r="C45" s="6">
        <v>2605.716</v>
      </c>
    </row>
    <row r="46" spans="1:3" ht="12.75">
      <c r="A46" s="5"/>
      <c r="B46" s="3" t="s">
        <v>64</v>
      </c>
      <c r="C46" s="9">
        <f>SUM(C44:C45)</f>
        <v>12688.704</v>
      </c>
    </row>
    <row r="47" spans="1:3" ht="12.75">
      <c r="A47" s="5"/>
      <c r="B47" s="2"/>
      <c r="C47" s="6"/>
    </row>
    <row r="48" spans="1:3" ht="12.75">
      <c r="A48" s="10" t="s">
        <v>65</v>
      </c>
      <c r="B48" s="2" t="s">
        <v>66</v>
      </c>
      <c r="C48" s="9">
        <v>1281.28</v>
      </c>
    </row>
    <row r="49" spans="1:3" ht="12.75">
      <c r="A49" s="10" t="s">
        <v>67</v>
      </c>
      <c r="B49" s="2" t="s">
        <v>68</v>
      </c>
      <c r="C49" s="9">
        <v>1228.0320000000002</v>
      </c>
    </row>
    <row r="50" spans="1:3" ht="12.75">
      <c r="A50" s="5"/>
      <c r="B50" s="2"/>
      <c r="C50" s="6"/>
    </row>
    <row r="51" spans="1:3" ht="12.75">
      <c r="A51" s="5"/>
      <c r="B51" s="3" t="s">
        <v>69</v>
      </c>
      <c r="C51" s="6"/>
    </row>
    <row r="52" spans="1:3" ht="12.75">
      <c r="A52" s="5" t="s">
        <v>70</v>
      </c>
      <c r="B52" s="2" t="s">
        <v>71</v>
      </c>
      <c r="C52" s="6">
        <v>2889.72</v>
      </c>
    </row>
    <row r="53" spans="1:3" ht="12.75">
      <c r="A53" s="5" t="s">
        <v>72</v>
      </c>
      <c r="B53" s="2" t="s">
        <v>73</v>
      </c>
      <c r="C53" s="6">
        <v>2889.72</v>
      </c>
    </row>
    <row r="54" spans="1:3" ht="39">
      <c r="A54" s="5"/>
      <c r="B54" s="2" t="s">
        <v>74</v>
      </c>
      <c r="C54" s="6">
        <v>2675.64</v>
      </c>
    </row>
    <row r="55" spans="1:3" ht="39">
      <c r="A55" s="5"/>
      <c r="B55" s="2" t="s">
        <v>75</v>
      </c>
      <c r="C55" s="6">
        <v>2675.64</v>
      </c>
    </row>
    <row r="56" spans="1:3" ht="39">
      <c r="A56" s="5"/>
      <c r="B56" s="2" t="s">
        <v>76</v>
      </c>
      <c r="C56" s="6">
        <v>5351.28</v>
      </c>
    </row>
    <row r="57" spans="1:3" ht="12.75">
      <c r="A57" s="5"/>
      <c r="B57" s="3" t="s">
        <v>77</v>
      </c>
      <c r="C57" s="9">
        <f>SUM(C52:C56)</f>
        <v>16482</v>
      </c>
    </row>
    <row r="58" spans="1:3" ht="12.75">
      <c r="A58" s="5"/>
      <c r="B58" s="3" t="s">
        <v>78</v>
      </c>
      <c r="C58" s="6"/>
    </row>
    <row r="59" spans="1:3" ht="26.25">
      <c r="A59" s="5" t="s">
        <v>79</v>
      </c>
      <c r="B59" s="3" t="s">
        <v>80</v>
      </c>
      <c r="C59" s="6"/>
    </row>
    <row r="60" spans="1:3" ht="12.75">
      <c r="A60" s="5"/>
      <c r="B60" s="11" t="s">
        <v>81</v>
      </c>
      <c r="C60" s="6">
        <v>1110.93</v>
      </c>
    </row>
    <row r="61" spans="1:3" ht="12.75">
      <c r="A61" s="12"/>
      <c r="B61" s="13" t="s">
        <v>82</v>
      </c>
      <c r="C61" s="6"/>
    </row>
    <row r="62" spans="1:3" ht="12.75">
      <c r="A62" s="12" t="s">
        <v>83</v>
      </c>
      <c r="B62" s="11" t="s">
        <v>84</v>
      </c>
      <c r="C62" s="6">
        <v>544.41</v>
      </c>
    </row>
    <row r="63" spans="1:3" ht="26.25">
      <c r="A63" s="5" t="s">
        <v>85</v>
      </c>
      <c r="B63" s="3" t="s">
        <v>86</v>
      </c>
      <c r="C63" s="6"/>
    </row>
    <row r="64" spans="1:3" ht="26.25">
      <c r="A64" s="5"/>
      <c r="B64" s="2" t="s">
        <v>87</v>
      </c>
      <c r="C64" s="6">
        <v>3884.5440000000003</v>
      </c>
    </row>
    <row r="65" spans="1:3" ht="12.75">
      <c r="A65" s="5"/>
      <c r="B65" s="2" t="s">
        <v>88</v>
      </c>
      <c r="C65" s="6">
        <v>5740.81</v>
      </c>
    </row>
    <row r="66" spans="1:3" ht="26.25">
      <c r="A66" s="5" t="s">
        <v>89</v>
      </c>
      <c r="B66" s="3" t="s">
        <v>90</v>
      </c>
      <c r="C66" s="6"/>
    </row>
    <row r="67" spans="1:3" ht="12.75">
      <c r="A67" s="5"/>
      <c r="B67" s="11" t="s">
        <v>91</v>
      </c>
      <c r="C67" s="6">
        <v>6450.16</v>
      </c>
    </row>
    <row r="68" spans="1:3" ht="12.75">
      <c r="A68" s="5"/>
      <c r="B68" s="11" t="s">
        <v>92</v>
      </c>
      <c r="C68" s="6">
        <v>130.22</v>
      </c>
    </row>
    <row r="69" spans="1:3" ht="26.25">
      <c r="A69" s="7" t="s">
        <v>93</v>
      </c>
      <c r="B69" s="3" t="s">
        <v>94</v>
      </c>
      <c r="C69" s="6"/>
    </row>
    <row r="70" spans="1:3" ht="26.25">
      <c r="A70" s="5"/>
      <c r="B70" s="15" t="s">
        <v>95</v>
      </c>
      <c r="C70" s="6">
        <v>627.9760000000001</v>
      </c>
    </row>
    <row r="71" spans="1:3" ht="26.25">
      <c r="A71" s="5"/>
      <c r="B71" s="2" t="s">
        <v>96</v>
      </c>
      <c r="C71" s="6">
        <v>3084.48</v>
      </c>
    </row>
    <row r="72" spans="1:3" ht="12.75">
      <c r="A72" s="5"/>
      <c r="B72" s="14" t="s">
        <v>97</v>
      </c>
      <c r="C72" s="6">
        <v>416.46</v>
      </c>
    </row>
    <row r="73" spans="1:3" ht="12.75">
      <c r="A73" s="5"/>
      <c r="B73" s="3" t="s">
        <v>98</v>
      </c>
      <c r="C73" s="9">
        <f>SUM(C60:C72)</f>
        <v>21989.989999999998</v>
      </c>
    </row>
    <row r="74" spans="1:3" ht="13.5" thickBot="1">
      <c r="A74" s="31" t="s">
        <v>99</v>
      </c>
      <c r="B74" s="32" t="s">
        <v>100</v>
      </c>
      <c r="C74" s="27">
        <v>47356.05600000001</v>
      </c>
    </row>
    <row r="75" spans="1:3" ht="13.5" thickBot="1">
      <c r="A75" s="16"/>
      <c r="B75" s="17" t="s">
        <v>101</v>
      </c>
      <c r="C75" s="36">
        <f>C18+C31+C35+C46+C48+C49+C57+C73+C74</f>
        <v>223790.866</v>
      </c>
    </row>
    <row r="76" spans="1:3" s="23" customFormat="1" ht="12.75">
      <c r="A76" s="33"/>
      <c r="B76" s="34" t="s">
        <v>107</v>
      </c>
      <c r="C76" s="35">
        <v>193615.92</v>
      </c>
    </row>
    <row r="77" spans="1:3" s="19" customFormat="1" ht="12.75">
      <c r="A77" s="29"/>
      <c r="B77" s="28" t="s">
        <v>108</v>
      </c>
      <c r="C77" s="24">
        <v>192518.66</v>
      </c>
    </row>
    <row r="78" spans="1:3" ht="12.75">
      <c r="A78" s="2"/>
      <c r="B78" s="30" t="s">
        <v>109</v>
      </c>
      <c r="C78" s="9">
        <f>C76-C75</f>
        <v>-30174.945999999996</v>
      </c>
    </row>
    <row r="79" spans="1:3" ht="12.75">
      <c r="A79" s="2"/>
      <c r="B79" s="30" t="s">
        <v>110</v>
      </c>
      <c r="C79" s="9">
        <f>C78+C5</f>
        <v>-90286.46599999999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2019-02-04T03:19:18Z</dcterms:created>
  <dcterms:modified xsi:type="dcterms:W3CDTF">2019-02-18T01:47:52Z</dcterms:modified>
  <cp:category/>
  <cp:version/>
  <cp:contentType/>
  <cp:contentStatus/>
</cp:coreProperties>
</file>