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<sst xmlns="http://schemas.openxmlformats.org/spreadsheetml/2006/main" count="94" uniqueCount="93">
  <si>
    <t>1.Содержание помещений общего пользования</t>
  </si>
  <si>
    <t>руб.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</si>
  <si>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</si>
  <si>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</si>
  <si>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</si>
  <si>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</si>
  <si>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</si>
  <si>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</si>
  <si>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</si>
  <si>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1.5</t>
  </si>
  <si>
    <t xml:space="preserve"> 1.6</t>
  </si>
  <si>
    <t>Очистка  площади чердака  и  подвала от мусора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</si>
  <si>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</si>
  <si>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</si>
  <si>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</si>
  <si>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</si>
  <si>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</si>
  <si>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</si>
  <si>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</si>
  <si>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</si>
  <si>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</si>
  <si>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</si>
  <si>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</si>
  <si>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</si>
  <si>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</si>
  <si>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</si>
  <si>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</si>
  <si>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</si>
  <si>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</si>
  <si>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</si>
  <si>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</si>
  <si>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</si>
  <si>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</si>
  <si>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</si>
  <si>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</si>
  <si>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</si>
  <si>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</si>
  <si>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</si>
  <si>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</si>
  <si>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</si>
  <si>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</si>
  <si>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</si>
  <si>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</si>
  <si>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</si>
  <si>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</si>
  <si>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</si>
  <si>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</si>
  <si>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</si>
  <si>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</si>
  <si>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</si>
  <si>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</si>
  <si>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</si>
  <si>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</si>
  <si>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</si>
  <si>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</si>
  <si>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</si>
  <si>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</si>
  <si>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</si>
  <si>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</si>
  <si>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</si>
  <si>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</si>
  <si>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</si>
  <si>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</si>
  <si>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</si>
  <si>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</si>
  <si>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</si>
  <si>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</si>
  <si>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</si>
  <si>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</si>
  <si>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</si>
  <si>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</si>
  <si>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</si>
  <si>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</si>
  <si>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</si>
  <si>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</si>
  <si>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</si>
  <si>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автоматов 25 А кв.6</t>
  </si>
  <si>
    <t>смена включателя пакетного ПВ-3-63</t>
  </si>
  <si>
    <t xml:space="preserve">смена патрона энергосберегающего СА19 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</si>
  <si>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</si>
  <si>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</si>
  <si>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</si>
  <si>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</si>
  <si>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</si>
  <si>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</si>
  <si>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</si>
  <si>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ул.Панфилова 4</t>
  </si>
  <si>
    <t xml:space="preserve">Сбор,вывоз и захоронение твердых бытовых отходов </t>
  </si>
  <si>
    <t>Текущий ремонт за 2018 год</t>
  </si>
  <si>
    <t>Результат за 2018 год "+" - экономия "-" - перерасход</t>
  </si>
  <si>
    <t>Результат накоплением "+" - экономия "-" - перерасход</t>
  </si>
  <si>
    <t xml:space="preserve">Итого начислено населению </t>
  </si>
  <si>
    <t xml:space="preserve">Итого оплачено населением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</si>
</sst>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2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16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2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172" fontId="3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2" fillId="0" borderId="1" xfId="0" applyNumberFormat="1" applyFont="1" applyFill="1" applyBorder="1" applyAlignment="1">
      <alignment/>
    </xf>
    <xf numFmtId="2" fontId="2" fillId="0" borderId="4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NumberFormat="1" applyFont="1" applyBorder="1" applyAlignment="1">
      <alignment/>
    </xf>
    <xf numFmtId="0" fontId="2" fillId="0" borderId="4" xfId="0" applyFont="1" applyBorder="1" applyAlignment="1">
      <alignment wrapText="1"/>
    </xf>
    <xf numFmtId="0" fontId="0" fillId="0" borderId="5" xfId="0" applyFont="1" applyBorder="1" applyAlignment="1">
      <alignment/>
    </xf>
    <xf numFmtId="0" fontId="5" fillId="0" borderId="5" xfId="0" applyFont="1" applyBorder="1" applyAlignment="1">
      <alignment/>
    </xf>
    <xf numFmtId="172" fontId="3" fillId="0" borderId="5" xfId="0" applyNumberFormat="1" applyFont="1" applyFill="1" applyBorder="1" applyAlignment="1">
      <alignment/>
    </xf>
    <xf numFmtId="2" fontId="2" fillId="0" borderId="6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8"/>
  <sheetViews>
    <sheetView tabSelected="1" workbookViewId="0" topLeftCell="A46">
      <selection activeCell="C64" sqref="C64:C65"/>
    </sheetView>
  </sheetViews>
  <sheetFormatPr defaultColWidth="9.00390625" defaultRowHeight="12.75"/>
  <cols>
    <col min="1" max="1" width="6.375" style="1" customWidth="1"/>
    <col min="2" max="2" width="64.50390625" style="1" customWidth="1"/>
    <col min="3" max="3" width="24.875" style="2" customWidth="1"/>
    <col min="4" max="7" width="9.125" style="2" customWidth="1"/>
    <col min="8" max="16384" width="9.125" style="1" customWidth="1"/>
  </cols>
  <sheetData>
    <row r="1" spans="1:2" s="26" customFormat="1" ht="12.75">
      <c r="A1" s="43" t="s">
        <v>83</v>
      </c>
      <c r="B1" s="43"/>
    </row>
    <row r="2" spans="1:2" s="26" customFormat="1" ht="12.75" customHeight="1">
      <c r="A2" s="43" t="s">
        <v>84</v>
      </c>
      <c r="B2" s="43"/>
    </row>
    <row r="3" spans="1:2" s="26" customFormat="1" ht="12.75">
      <c r="A3" s="43" t="s">
        <v>86</v>
      </c>
      <c r="B3" s="43"/>
    </row>
    <row r="4" spans="1:2" s="26" customFormat="1" ht="12.75">
      <c r="A4" s="6"/>
      <c r="B4" s="6"/>
    </row>
    <row r="5" spans="1:3" s="29" customFormat="1" ht="12.75">
      <c r="A5" s="27"/>
      <c r="B5" s="28" t="s">
        <v>85</v>
      </c>
      <c r="C5" s="44">
        <v>-18928.641300000018</v>
      </c>
    </row>
    <row r="6" spans="1:13" ht="12.75">
      <c r="A6" s="5"/>
      <c r="B6" s="9" t="s">
        <v>0</v>
      </c>
      <c r="C6" s="7" t="s">
        <v>1</v>
      </c>
      <c r="D6" s="8"/>
      <c r="E6" s="8"/>
      <c r="F6" s="8"/>
      <c r="G6" s="8"/>
      <c r="H6" s="8"/>
      <c r="I6" s="8"/>
      <c r="J6" s="8"/>
      <c r="K6" s="8"/>
      <c r="L6" s="8"/>
      <c r="M6" s="8"/>
    </row>
    <row r="7" spans="1:3" ht="12.75">
      <c r="A7" s="10" t="s">
        <v>2</v>
      </c>
      <c r="B7" s="3" t="s">
        <v>3</v>
      </c>
      <c r="C7" s="11"/>
    </row>
    <row r="8" spans="1:3" ht="24" customHeight="1">
      <c r="A8" s="10"/>
      <c r="B8" s="3" t="s">
        <v>4</v>
      </c>
      <c r="C8" s="12">
        <v>6451.848</v>
      </c>
    </row>
    <row r="9" spans="1:3" ht="12.75">
      <c r="A9" s="13" t="s">
        <v>5</v>
      </c>
      <c r="B9" s="3" t="s">
        <v>6</v>
      </c>
      <c r="C9" s="12">
        <v>0</v>
      </c>
    </row>
    <row r="10" spans="1:3" ht="12.75">
      <c r="A10" s="10"/>
      <c r="B10" s="3" t="s">
        <v>4</v>
      </c>
      <c r="C10" s="12">
        <v>3587.976</v>
      </c>
    </row>
    <row r="11" spans="1:3" ht="39">
      <c r="A11" s="10" t="s">
        <v>7</v>
      </c>
      <c r="B11" s="3" t="s">
        <v>8</v>
      </c>
      <c r="C11" s="12">
        <v>433.65</v>
      </c>
    </row>
    <row r="12" spans="1:3" ht="12.75">
      <c r="A12" s="10" t="s">
        <v>9</v>
      </c>
      <c r="B12" s="3" t="s">
        <v>87</v>
      </c>
      <c r="C12" s="12">
        <v>18225.648</v>
      </c>
    </row>
    <row r="13" spans="1:3" ht="12.75">
      <c r="A13" s="10" t="s">
        <v>10</v>
      </c>
      <c r="B13" s="3" t="s">
        <v>11</v>
      </c>
      <c r="C13" s="12">
        <v>0</v>
      </c>
    </row>
    <row r="14" spans="1:3" ht="12.75">
      <c r="A14" s="10" t="s">
        <v>12</v>
      </c>
      <c r="B14" s="3" t="s">
        <v>13</v>
      </c>
      <c r="C14" s="12">
        <v>104.805</v>
      </c>
    </row>
    <row r="15" spans="1:3" ht="12.75">
      <c r="A15" s="10"/>
      <c r="B15" s="9" t="s">
        <v>14</v>
      </c>
      <c r="C15" s="15">
        <f>SUM(C8:C14)</f>
        <v>28803.927000000003</v>
      </c>
    </row>
    <row r="16" spans="1:19" ht="26.25">
      <c r="A16" s="10" t="s">
        <v>15</v>
      </c>
      <c r="B16" s="9" t="s">
        <v>16</v>
      </c>
      <c r="C16" s="1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>
      <c r="A17" s="10" t="s">
        <v>17</v>
      </c>
      <c r="B17" s="3" t="s">
        <v>18</v>
      </c>
      <c r="C17" s="12">
        <v>560.868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2.75">
      <c r="A18" s="10" t="s">
        <v>19</v>
      </c>
      <c r="B18" s="3" t="s">
        <v>20</v>
      </c>
      <c r="C18" s="12">
        <v>15.12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2.75">
      <c r="A19" s="10" t="s">
        <v>21</v>
      </c>
      <c r="B19" s="3" t="s">
        <v>22</v>
      </c>
      <c r="C19" s="12">
        <v>36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2.75">
      <c r="A20" s="10" t="s">
        <v>23</v>
      </c>
      <c r="B20" s="3" t="s">
        <v>24</v>
      </c>
      <c r="C20" s="12">
        <v>1848.72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2.75">
      <c r="A21" s="10" t="s">
        <v>25</v>
      </c>
      <c r="B21" s="3" t="s">
        <v>26</v>
      </c>
      <c r="C21" s="12">
        <v>1363.584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2.75">
      <c r="A22" s="10" t="s">
        <v>27</v>
      </c>
      <c r="B22" s="3" t="s">
        <v>28</v>
      </c>
      <c r="C22" s="12">
        <v>186.93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2.75">
      <c r="A23" s="10" t="s">
        <v>29</v>
      </c>
      <c r="B23" s="3" t="s">
        <v>30</v>
      </c>
      <c r="C23" s="12">
        <v>700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26.25">
      <c r="A24" s="10" t="s">
        <v>31</v>
      </c>
      <c r="B24" s="3" t="s">
        <v>32</v>
      </c>
      <c r="C24" s="12">
        <v>36.72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30" customHeight="1">
      <c r="A25" s="10" t="s">
        <v>33</v>
      </c>
      <c r="B25" s="3" t="s">
        <v>34</v>
      </c>
      <c r="C25" s="12">
        <v>1069.92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2.75">
      <c r="A26" s="10" t="s">
        <v>35</v>
      </c>
      <c r="B26" s="3" t="s">
        <v>36</v>
      </c>
      <c r="C26" s="12">
        <v>69.84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2.75">
      <c r="A27" s="10"/>
      <c r="B27" s="9" t="s">
        <v>37</v>
      </c>
      <c r="C27" s="15">
        <f>SUM(C17:C26)</f>
        <v>5887.702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2.75">
      <c r="A28" s="10"/>
      <c r="B28" s="9" t="s">
        <v>38</v>
      </c>
      <c r="C28" s="1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26.25">
      <c r="A29" s="10" t="s">
        <v>39</v>
      </c>
      <c r="B29" s="3" t="s">
        <v>40</v>
      </c>
      <c r="C29" s="12">
        <v>9783.36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>
      <c r="A30" s="10" t="s">
        <v>41</v>
      </c>
      <c r="B30" s="3" t="s">
        <v>42</v>
      </c>
      <c r="C30" s="12">
        <v>354.32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10"/>
      <c r="B31" s="9" t="s">
        <v>43</v>
      </c>
      <c r="C31" s="15">
        <f>SUM(C29:C30)</f>
        <v>10137.68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2.75">
      <c r="A32" s="10"/>
      <c r="B32" s="9" t="s">
        <v>44</v>
      </c>
      <c r="C32" s="1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3" s="2" customFormat="1" ht="12.75">
      <c r="A33" s="16" t="s">
        <v>45</v>
      </c>
      <c r="B33" s="14" t="s">
        <v>46</v>
      </c>
      <c r="C33" s="12">
        <v>2002.968</v>
      </c>
    </row>
    <row r="34" spans="1:3" s="2" customFormat="1" ht="12.75">
      <c r="A34" s="16" t="s">
        <v>47</v>
      </c>
      <c r="B34" s="14" t="s">
        <v>48</v>
      </c>
      <c r="C34" s="12">
        <v>519.504</v>
      </c>
    </row>
    <row r="35" spans="1:3" s="2" customFormat="1" ht="12.75">
      <c r="A35" s="16" t="s">
        <v>49</v>
      </c>
      <c r="B35" s="14" t="s">
        <v>50</v>
      </c>
      <c r="C35" s="12">
        <v>2898.2339999999995</v>
      </c>
    </row>
    <row r="36" spans="1:3" s="2" customFormat="1" ht="26.25">
      <c r="A36" s="16" t="s">
        <v>51</v>
      </c>
      <c r="B36" s="14" t="s">
        <v>52</v>
      </c>
      <c r="C36" s="12">
        <v>1001.4839999999999</v>
      </c>
    </row>
    <row r="37" spans="1:19" ht="12.75">
      <c r="A37" s="10"/>
      <c r="B37" s="9" t="s">
        <v>53</v>
      </c>
      <c r="C37" s="15">
        <f>SUM(C33:C36)</f>
        <v>6422.1900000000005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2.75">
      <c r="A38" s="10"/>
      <c r="B38" s="9" t="s">
        <v>54</v>
      </c>
      <c r="C38" s="1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26.25">
      <c r="A39" s="10" t="s">
        <v>55</v>
      </c>
      <c r="B39" s="3" t="s">
        <v>56</v>
      </c>
      <c r="C39" s="12">
        <v>4049.8559999999993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2.75">
      <c r="A40" s="10" t="s">
        <v>57</v>
      </c>
      <c r="B40" s="3" t="s">
        <v>58</v>
      </c>
      <c r="C40" s="12">
        <v>1046.592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2.75">
      <c r="A41" s="10"/>
      <c r="B41" s="9" t="s">
        <v>59</v>
      </c>
      <c r="C41" s="15">
        <f>SUM(C39:C40)</f>
        <v>5096.447999999999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2.75">
      <c r="A42" s="10"/>
      <c r="B42" s="3"/>
      <c r="C42" s="1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2.75">
      <c r="A43" s="17" t="s">
        <v>60</v>
      </c>
      <c r="B43" s="3" t="s">
        <v>61</v>
      </c>
      <c r="C43" s="12">
        <v>686.224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2.75">
      <c r="A44" s="17" t="s">
        <v>62</v>
      </c>
      <c r="B44" s="3" t="s">
        <v>63</v>
      </c>
      <c r="C44" s="12">
        <v>334.2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2.75">
      <c r="A45" s="10"/>
      <c r="B45" s="3"/>
      <c r="C45" s="1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2" customHeight="1">
      <c r="A46" s="10"/>
      <c r="B46" s="9" t="s">
        <v>64</v>
      </c>
      <c r="C46" s="1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2.75">
      <c r="A47" s="10" t="s">
        <v>65</v>
      </c>
      <c r="B47" s="3" t="s">
        <v>66</v>
      </c>
      <c r="C47" s="12">
        <v>2889.72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2.75">
      <c r="A48" s="10" t="s">
        <v>67</v>
      </c>
      <c r="B48" s="3" t="s">
        <v>68</v>
      </c>
      <c r="C48" s="12">
        <v>2889.72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4" s="21" customFormat="1" ht="42" customHeight="1">
      <c r="A49" s="18"/>
      <c r="B49" s="19" t="s">
        <v>69</v>
      </c>
      <c r="C49" s="20">
        <v>2452.67</v>
      </c>
      <c r="D49" s="4"/>
    </row>
    <row r="50" spans="1:4" s="21" customFormat="1" ht="32.25" customHeight="1">
      <c r="A50" s="18"/>
      <c r="B50" s="19" t="s">
        <v>70</v>
      </c>
      <c r="C50" s="20">
        <v>2452.67</v>
      </c>
      <c r="D50" s="4"/>
    </row>
    <row r="51" spans="1:4" s="21" customFormat="1" ht="27" customHeight="1">
      <c r="A51" s="18"/>
      <c r="B51" s="19" t="s">
        <v>71</v>
      </c>
      <c r="C51" s="20">
        <v>2675.64</v>
      </c>
      <c r="D51" s="4"/>
    </row>
    <row r="52" spans="1:19" ht="12.75">
      <c r="A52" s="10"/>
      <c r="B52" s="9" t="s">
        <v>72</v>
      </c>
      <c r="C52" s="15">
        <f>SUM(C47:C51)</f>
        <v>13360.42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2.75">
      <c r="A53" s="10"/>
      <c r="B53" s="9" t="s">
        <v>73</v>
      </c>
      <c r="C53" s="1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2.75">
      <c r="A54" s="10" t="s">
        <v>74</v>
      </c>
      <c r="B54" s="9" t="s">
        <v>75</v>
      </c>
      <c r="C54" s="1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2.75">
      <c r="A55" s="10"/>
      <c r="B55" s="22" t="s">
        <v>76</v>
      </c>
      <c r="C55" s="12">
        <v>362.24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2.75">
      <c r="A56" s="10"/>
      <c r="B56" s="22" t="s">
        <v>77</v>
      </c>
      <c r="C56" s="12">
        <v>590.72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2.75">
      <c r="A57" s="10"/>
      <c r="B57" s="23" t="s">
        <v>78</v>
      </c>
      <c r="C57" s="12">
        <v>370.31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2.75">
      <c r="A58" s="10"/>
      <c r="B58" s="9" t="s">
        <v>79</v>
      </c>
      <c r="C58" s="15">
        <f>SUM(C55:C57)</f>
        <v>1323.27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3.5" thickBot="1">
      <c r="A59" s="37" t="s">
        <v>80</v>
      </c>
      <c r="B59" s="38" t="s">
        <v>81</v>
      </c>
      <c r="C59" s="33">
        <v>19020.672000000002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3.5" thickBot="1">
      <c r="A60" s="24"/>
      <c r="B60" s="25" t="s">
        <v>82</v>
      </c>
      <c r="C60" s="42">
        <v>91072.733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3" s="31" customFormat="1" ht="12.75">
      <c r="A61" s="39"/>
      <c r="B61" s="40" t="s">
        <v>91</v>
      </c>
      <c r="C61" s="41">
        <v>88712.04</v>
      </c>
    </row>
    <row r="62" spans="1:3" s="31" customFormat="1" ht="12.75">
      <c r="A62" s="22"/>
      <c r="B62" s="34" t="s">
        <v>92</v>
      </c>
      <c r="C62" s="30">
        <v>82593.79</v>
      </c>
    </row>
    <row r="63" spans="1:3" s="26" customFormat="1" ht="12.75">
      <c r="A63" s="35"/>
      <c r="B63" s="34" t="s">
        <v>88</v>
      </c>
      <c r="C63" s="32">
        <v>1783.25</v>
      </c>
    </row>
    <row r="64" spans="1:19" ht="12.75">
      <c r="A64" s="5"/>
      <c r="B64" s="36" t="s">
        <v>89</v>
      </c>
      <c r="C64" s="15">
        <f>C61+C63-C60</f>
        <v>-577.4429999999993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2.75">
      <c r="A65" s="5"/>
      <c r="B65" s="36" t="s">
        <v>90</v>
      </c>
      <c r="C65" s="15">
        <f>C64+C5</f>
        <v>-19506.084300000017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8:19" ht="12.75"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8:19" ht="12.75"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8:19" ht="12.75"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8:19" ht="12.75"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8:19" ht="12.75"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8:19" ht="12.75"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8:19" ht="12.75"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8:19" ht="12.75"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8:19" ht="12.75"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8:19" ht="12.75"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8:19" ht="12.75"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8:19" ht="12.75"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8:19" ht="12.75"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8:19" ht="12.75"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8:19" ht="12.75"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8:19" ht="12.75"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8:19" ht="12.75"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8:19" ht="12.75"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8:19" ht="12.75"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8:19" ht="12.75"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8:19" ht="12.75"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8:19" ht="12.75"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8:19" ht="12.75"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8:19" ht="12.75"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8:19" ht="12.75"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8:19" ht="12.75"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8:19" ht="12.75"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8:19" ht="12.75"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8:19" ht="12.75"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8:19" ht="12.75"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8:19" ht="12.75"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8:19" ht="12.75"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8:19" ht="12.75"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8:19" ht="12.75"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8:19" ht="12.75"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8:19" ht="12.75"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8:19" ht="12.75"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8:19" ht="12.75"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8:19" ht="12.75"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8:19" ht="12.75"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8:19" ht="12.75"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8:19" ht="12.75"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8:19" ht="12.75"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</sheetData>
  <mergeCells count="3"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2019-02-01T02:58:35Z</dcterms:created>
  <dcterms:modified xsi:type="dcterms:W3CDTF">2019-02-14T08:50:47Z</dcterms:modified>
  <cp:category/>
  <cp:version/>
  <cp:contentType/>
  <cp:contentStatus/>
</cp:coreProperties>
</file>