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20940" windowHeight="1138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<sst xmlns="http://schemas.openxmlformats.org/spreadsheetml/2006/main" count="63" uniqueCount="63">
  <si>
    <t>1.Содержание помещений общего пользования</t>
  </si>
  <si>
    <t>руб.</t>
  </si>
  <si>
    <t xml:space="preserve"> 1.5</t>
  </si>
  <si>
    <t xml:space="preserve">                                 Итого по п.1</t>
  </si>
  <si>
    <t xml:space="preserve"> </t>
  </si>
  <si>
    <t>2. Уборка придомовой территории , входящей в состав общего имущества</t>
  </si>
  <si>
    <t xml:space="preserve"> 2.1</t>
  </si>
  <si>
    <t>Подметание придомовой территории в летний период</t>
  </si>
  <si>
    <t xml:space="preserve"> 2.5</t>
  </si>
  <si>
    <t>Подметание снега при снегопаде более 2-х см</t>
  </si>
  <si>
    <t xml:space="preserve"> 2.6</t>
  </si>
  <si>
    <t>Подметание снега  до 2-х см</t>
  </si>
  <si>
    <t xml:space="preserve"> 2.7</t>
  </si>
  <si>
    <t>Сдвижка и снега  в зимний период (механизированная уборка)</t>
  </si>
  <si>
    <t xml:space="preserve"> 2.8</t>
  </si>
  <si>
    <t xml:space="preserve">Посыпка пешеходных дорожек и проездов противогололедными материалами </t>
  </si>
  <si>
    <t xml:space="preserve"> 2.9</t>
  </si>
  <si>
    <t xml:space="preserve">Очистка пешеходных дорожек, отмостки, крылец, входов, конт.площадок  и проездов вдоль бордюров (шириной 0,5м)от наледи и льда </t>
  </si>
  <si>
    <t xml:space="preserve">                                   Итого по п.2</t>
  </si>
  <si>
    <t>3.Подготовка многоквартирного дома к сезонной эксплуатации</t>
  </si>
  <si>
    <t xml:space="preserve"> 3.1</t>
  </si>
  <si>
    <t>Регулировка, промывка, консервация, расконсервация, испытание системы центр. отопления</t>
  </si>
  <si>
    <t xml:space="preserve">                          Итого по п.3</t>
  </si>
  <si>
    <t>4.Проведение технических осмотров и мелкий ремонт</t>
  </si>
  <si>
    <t xml:space="preserve"> 4.1</t>
  </si>
  <si>
    <t>Проведение тех. осм. и устран. неисправн.систем центр.отопления</t>
  </si>
  <si>
    <t xml:space="preserve"> 4.2</t>
  </si>
  <si>
    <t>Проведение тех. осмотров и устран. неисправн.конструктивных элем.</t>
  </si>
  <si>
    <t xml:space="preserve"> 4.3</t>
  </si>
  <si>
    <t>Проведение тех. осмотров и устран. неисправн. эл.технич.устройств</t>
  </si>
  <si>
    <t xml:space="preserve"> 4.4</t>
  </si>
  <si>
    <t>Проведение тех. осмотров  и устран. неисправнв системах водоснабжения и канализации</t>
  </si>
  <si>
    <t xml:space="preserve">                                Итого по п.4</t>
  </si>
  <si>
    <t>5.Аварийное обслуживание</t>
  </si>
  <si>
    <t xml:space="preserve"> 5.1</t>
  </si>
  <si>
    <t>Аварийное обслуживание внутридомового инж.сантех- и электротехнического оборудования</t>
  </si>
  <si>
    <t xml:space="preserve"> 5.2</t>
  </si>
  <si>
    <t>Диспетчерское обслуживание</t>
  </si>
  <si>
    <t xml:space="preserve">                                    Итого по п.5</t>
  </si>
  <si>
    <t xml:space="preserve"> 8. Поверка и обсл.коллект.приборов учета</t>
  </si>
  <si>
    <t>Снятие показаний, обработка тинформации, занесение в компьютер, передача данных в ресурсоснабжающую организацию (электроэнергия)</t>
  </si>
  <si>
    <t xml:space="preserve">                                    Итого по п.8</t>
  </si>
  <si>
    <t>9.Текущий ремонт (непредвиденные работы)</t>
  </si>
  <si>
    <t xml:space="preserve"> 9.2</t>
  </si>
  <si>
    <t>Текущий ремонт систем водоснабжения и водоотведения (непредвиденные работы)</t>
  </si>
  <si>
    <t>прочистка канализационной вытяжки на кровле</t>
  </si>
  <si>
    <t>прочистка вентканалов кв.8 с ТВ</t>
  </si>
  <si>
    <t xml:space="preserve"> 9.3</t>
  </si>
  <si>
    <t>Текущий ремонт конструктивных элементов (непредвиденные работы)</t>
  </si>
  <si>
    <t>устройство ограждения из профлиста площадки под ТБО</t>
  </si>
  <si>
    <t xml:space="preserve">                                    Итого по п.9</t>
  </si>
  <si>
    <t xml:space="preserve"> 10.</t>
  </si>
  <si>
    <t>Управление многоквартирным домом</t>
  </si>
  <si>
    <t xml:space="preserve">     Итого сумма затрат по дому</t>
  </si>
  <si>
    <t xml:space="preserve">Отчет за 2018г </t>
  </si>
  <si>
    <t>по управлению и обслуживанию</t>
  </si>
  <si>
    <t>МКД по ул.Панфилова 1</t>
  </si>
  <si>
    <t>остаток денежных средств за 2017год</t>
  </si>
  <si>
    <t xml:space="preserve">Сбор,вывоз и захоронение твердых бытовых отходов </t>
  </si>
  <si>
    <t xml:space="preserve">Итого начислено населению </t>
  </si>
  <si>
    <t>Итого оплачено населением</t>
  </si>
  <si>
    <t>Результат за 2018 год "+" - экономия "-" - перерасход</t>
  </si>
  <si>
    <t>Результат накоплением "+" - экономия "-" - перерасход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</si>
</sst>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">
    <font>
      <sz val="10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b/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Fill="1" applyAlignment="1">
      <alignment wrapText="1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2" borderId="1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2" fontId="1" fillId="0" borderId="1" xfId="0" applyNumberFormat="1" applyFont="1" applyFill="1" applyBorder="1" applyAlignment="1">
      <alignment wrapText="1"/>
    </xf>
    <xf numFmtId="0" fontId="1" fillId="0" borderId="1" xfId="0" applyFont="1" applyFill="1" applyBorder="1" applyAlignment="1">
      <alignment/>
    </xf>
    <xf numFmtId="0" fontId="1" fillId="0" borderId="1" xfId="0" applyNumberFormat="1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2" fontId="2" fillId="0" borderId="1" xfId="0" applyNumberFormat="1" applyFont="1" applyFill="1" applyBorder="1" applyAlignment="1">
      <alignment wrapText="1"/>
    </xf>
    <xf numFmtId="0" fontId="2" fillId="0" borderId="1" xfId="0" applyNumberFormat="1" applyFont="1" applyFill="1" applyBorder="1" applyAlignment="1">
      <alignment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0" fontId="0" fillId="0" borderId="1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NumberFormat="1" applyFont="1" applyBorder="1" applyAlignment="1">
      <alignment/>
    </xf>
    <xf numFmtId="0" fontId="3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172" fontId="2" fillId="0" borderId="1" xfId="0" applyNumberFormat="1" applyFont="1" applyFill="1" applyBorder="1" applyAlignment="1">
      <alignment/>
    </xf>
    <xf numFmtId="0" fontId="2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/>
    </xf>
    <xf numFmtId="0" fontId="4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1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5" xfId="0" applyFont="1" applyFill="1" applyBorder="1" applyAlignment="1">
      <alignment wrapText="1"/>
    </xf>
    <xf numFmtId="2" fontId="2" fillId="0" borderId="4" xfId="0" applyNumberFormat="1" applyFont="1" applyFill="1" applyBorder="1" applyAlignment="1">
      <alignment wrapText="1"/>
    </xf>
    <xf numFmtId="172" fontId="3" fillId="0" borderId="6" xfId="0" applyNumberFormat="1" applyFont="1" applyFill="1" applyBorder="1" applyAlignment="1">
      <alignment/>
    </xf>
    <xf numFmtId="2" fontId="2" fillId="0" borderId="7" xfId="0" applyNumberFormat="1" applyFont="1" applyFill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8"/>
  <sheetViews>
    <sheetView tabSelected="1" workbookViewId="0" topLeftCell="A28">
      <selection activeCell="E49" sqref="E49"/>
    </sheetView>
  </sheetViews>
  <sheetFormatPr defaultColWidth="9.00390625" defaultRowHeight="12.75"/>
  <cols>
    <col min="1" max="1" width="6.625" style="1" customWidth="1"/>
    <col min="2" max="2" width="64.625" style="1" customWidth="1"/>
    <col min="3" max="3" width="24.50390625" style="2" customWidth="1"/>
    <col min="4" max="6" width="9.125" style="2" customWidth="1"/>
    <col min="7" max="16384" width="9.125" style="1" customWidth="1"/>
  </cols>
  <sheetData>
    <row r="1" spans="1:2" s="18" customFormat="1" ht="12.75">
      <c r="A1" s="24" t="s">
        <v>54</v>
      </c>
      <c r="B1" s="24"/>
    </row>
    <row r="2" spans="1:2" s="18" customFormat="1" ht="12.75" customHeight="1">
      <c r="A2" s="24" t="s">
        <v>55</v>
      </c>
      <c r="B2" s="24"/>
    </row>
    <row r="3" spans="1:2" s="18" customFormat="1" ht="12.75">
      <c r="A3" s="24" t="s">
        <v>56</v>
      </c>
      <c r="B3" s="24"/>
    </row>
    <row r="4" spans="1:2" s="18" customFormat="1" ht="12.75">
      <c r="A4" s="17"/>
      <c r="B4" s="17"/>
    </row>
    <row r="5" spans="1:3" s="21" customFormat="1" ht="12.75">
      <c r="A5" s="19"/>
      <c r="B5" s="20" t="s">
        <v>57</v>
      </c>
      <c r="C5" s="25">
        <v>9733.2742</v>
      </c>
    </row>
    <row r="6" spans="1:3" ht="12.75">
      <c r="A6" s="3"/>
      <c r="B6" s="4" t="s">
        <v>0</v>
      </c>
      <c r="C6" s="5" t="s">
        <v>1</v>
      </c>
    </row>
    <row r="7" spans="1:3" ht="12.75">
      <c r="A7" s="10" t="s">
        <v>2</v>
      </c>
      <c r="B7" s="7" t="s">
        <v>58</v>
      </c>
      <c r="C7" s="8">
        <v>20069.91</v>
      </c>
    </row>
    <row r="8" spans="1:3" ht="12.75">
      <c r="A8" s="10"/>
      <c r="B8" s="11" t="s">
        <v>3</v>
      </c>
      <c r="C8" s="12">
        <v>20069.91</v>
      </c>
    </row>
    <row r="9" spans="1:3" ht="12.75">
      <c r="A9" s="10"/>
      <c r="B9" s="7"/>
      <c r="C9" s="8"/>
    </row>
    <row r="10" spans="1:3" ht="26.25">
      <c r="A10" s="10" t="s">
        <v>4</v>
      </c>
      <c r="B10" s="11" t="s">
        <v>5</v>
      </c>
      <c r="C10" s="8"/>
    </row>
    <row r="11" spans="1:3" ht="12.75">
      <c r="A11" s="10" t="s">
        <v>6</v>
      </c>
      <c r="B11" s="7" t="s">
        <v>7</v>
      </c>
      <c r="C11" s="8">
        <v>474.90299999999996</v>
      </c>
    </row>
    <row r="12" spans="1:3" ht="12.75">
      <c r="A12" s="10" t="s">
        <v>8</v>
      </c>
      <c r="B12" s="7" t="s">
        <v>9</v>
      </c>
      <c r="C12" s="8">
        <v>9958.912000000002</v>
      </c>
    </row>
    <row r="13" spans="1:3" ht="12.75">
      <c r="A13" s="10" t="s">
        <v>10</v>
      </c>
      <c r="B13" s="7" t="s">
        <v>11</v>
      </c>
      <c r="C13" s="8">
        <v>1365.24</v>
      </c>
    </row>
    <row r="14" spans="1:3" ht="12.75">
      <c r="A14" s="10" t="s">
        <v>12</v>
      </c>
      <c r="B14" s="7" t="s">
        <v>13</v>
      </c>
      <c r="C14" s="8">
        <v>1734.397</v>
      </c>
    </row>
    <row r="15" spans="1:3" ht="26.25">
      <c r="A15" s="10" t="s">
        <v>14</v>
      </c>
      <c r="B15" s="7" t="s">
        <v>15</v>
      </c>
      <c r="C15" s="8">
        <v>48.96</v>
      </c>
    </row>
    <row r="16" spans="1:3" ht="39">
      <c r="A16" s="10" t="s">
        <v>16</v>
      </c>
      <c r="B16" s="7" t="s">
        <v>17</v>
      </c>
      <c r="C16" s="8">
        <v>767.52</v>
      </c>
    </row>
    <row r="17" spans="1:3" ht="12.75">
      <c r="A17" s="10"/>
      <c r="B17" s="11" t="s">
        <v>18</v>
      </c>
      <c r="C17" s="12">
        <f>SUM(C11:C16)</f>
        <v>14349.932</v>
      </c>
    </row>
    <row r="18" spans="1:3" ht="12.75">
      <c r="A18" s="10"/>
      <c r="B18" s="11" t="s">
        <v>19</v>
      </c>
      <c r="C18" s="8"/>
    </row>
    <row r="19" spans="1:3" ht="26.25">
      <c r="A19" s="10" t="s">
        <v>20</v>
      </c>
      <c r="B19" s="7" t="s">
        <v>21</v>
      </c>
      <c r="C19" s="8">
        <v>8604.3</v>
      </c>
    </row>
    <row r="20" spans="1:3" ht="12.75">
      <c r="A20" s="10"/>
      <c r="B20" s="11" t="s">
        <v>22</v>
      </c>
      <c r="C20" s="12">
        <f>SUM(C19)</f>
        <v>8604.3</v>
      </c>
    </row>
    <row r="21" spans="1:3" ht="12.75">
      <c r="A21" s="10"/>
      <c r="B21" s="7"/>
      <c r="C21" s="8"/>
    </row>
    <row r="22" spans="1:3" ht="12.75">
      <c r="A22" s="10"/>
      <c r="B22" s="11" t="s">
        <v>23</v>
      </c>
      <c r="C22" s="8"/>
    </row>
    <row r="23" spans="1:3" ht="12.75">
      <c r="A23" s="10" t="s">
        <v>24</v>
      </c>
      <c r="B23" s="7" t="s">
        <v>25</v>
      </c>
      <c r="C23" s="8">
        <v>1320.66</v>
      </c>
    </row>
    <row r="24" spans="1:3" ht="12.75">
      <c r="A24" s="10" t="s">
        <v>26</v>
      </c>
      <c r="B24" s="7" t="s">
        <v>27</v>
      </c>
      <c r="C24" s="8">
        <v>456.895</v>
      </c>
    </row>
    <row r="25" spans="1:3" ht="12.75">
      <c r="A25" s="10" t="s">
        <v>28</v>
      </c>
      <c r="B25" s="7" t="s">
        <v>29</v>
      </c>
      <c r="C25" s="8">
        <v>2547.94</v>
      </c>
    </row>
    <row r="26" spans="1:3" ht="26.25">
      <c r="A26" s="10" t="s">
        <v>30</v>
      </c>
      <c r="B26" s="7" t="s">
        <v>31</v>
      </c>
      <c r="C26" s="8">
        <v>880.44</v>
      </c>
    </row>
    <row r="27" spans="1:3" ht="12.75">
      <c r="A27" s="10"/>
      <c r="B27" s="11" t="s">
        <v>32</v>
      </c>
      <c r="C27" s="12">
        <f>SUM(C23:C26)</f>
        <v>5205.9349999999995</v>
      </c>
    </row>
    <row r="28" spans="1:3" ht="12.75">
      <c r="A28" s="10"/>
      <c r="B28" s="11" t="s">
        <v>33</v>
      </c>
      <c r="C28" s="8"/>
    </row>
    <row r="29" spans="1:3" ht="26.25">
      <c r="A29" s="10" t="s">
        <v>34</v>
      </c>
      <c r="B29" s="7" t="s">
        <v>35</v>
      </c>
      <c r="C29" s="8">
        <v>3561.78</v>
      </c>
    </row>
    <row r="30" spans="1:3" ht="12.75">
      <c r="A30" s="10" t="s">
        <v>36</v>
      </c>
      <c r="B30" s="7" t="s">
        <v>37</v>
      </c>
      <c r="C30" s="8">
        <v>920.46</v>
      </c>
    </row>
    <row r="31" spans="1:3" ht="12.75">
      <c r="A31" s="10"/>
      <c r="B31" s="11" t="s">
        <v>38</v>
      </c>
      <c r="C31" s="12">
        <f>SUM(C29:C30)</f>
        <v>4482.24</v>
      </c>
    </row>
    <row r="32" spans="1:3" ht="12.75">
      <c r="A32" s="10"/>
      <c r="B32" s="11" t="s">
        <v>39</v>
      </c>
      <c r="C32" s="8">
        <v>0</v>
      </c>
    </row>
    <row r="33" spans="1:3" ht="40.5" customHeight="1">
      <c r="A33" s="14"/>
      <c r="B33" s="15" t="s">
        <v>40</v>
      </c>
      <c r="C33" s="8">
        <v>2675.64</v>
      </c>
    </row>
    <row r="34" spans="1:3" ht="12.75">
      <c r="A34" s="10"/>
      <c r="B34" s="11" t="s">
        <v>41</v>
      </c>
      <c r="C34" s="12">
        <v>2675.64</v>
      </c>
    </row>
    <row r="35" spans="1:3" ht="12.75">
      <c r="A35" s="10"/>
      <c r="B35" s="11"/>
      <c r="C35" s="8"/>
    </row>
    <row r="36" spans="1:3" ht="12.75">
      <c r="A36" s="10"/>
      <c r="B36" s="11" t="s">
        <v>42</v>
      </c>
      <c r="C36" s="8"/>
    </row>
    <row r="37" spans="1:3" ht="26.25">
      <c r="A37" s="10" t="s">
        <v>43</v>
      </c>
      <c r="B37" s="11" t="s">
        <v>44</v>
      </c>
      <c r="C37" s="8"/>
    </row>
    <row r="38" spans="1:3" ht="12.75">
      <c r="A38" s="10"/>
      <c r="B38" s="16" t="s">
        <v>45</v>
      </c>
      <c r="C38" s="8">
        <v>537.84</v>
      </c>
    </row>
    <row r="39" spans="1:3" ht="12.75">
      <c r="A39" s="10"/>
      <c r="B39" s="16" t="s">
        <v>46</v>
      </c>
      <c r="C39" s="8">
        <v>358.56</v>
      </c>
    </row>
    <row r="40" spans="1:3" ht="26.25">
      <c r="A40" s="10" t="s">
        <v>47</v>
      </c>
      <c r="B40" s="11" t="s">
        <v>48</v>
      </c>
      <c r="C40" s="8"/>
    </row>
    <row r="41" spans="1:3" ht="12.75">
      <c r="A41" s="10"/>
      <c r="B41" s="9" t="s">
        <v>49</v>
      </c>
      <c r="C41" s="8">
        <v>2919.125</v>
      </c>
    </row>
    <row r="42" spans="1:3" ht="12.75">
      <c r="A42" s="10"/>
      <c r="B42" s="11" t="s">
        <v>50</v>
      </c>
      <c r="C42" s="12">
        <f>SUM(C38:C41)</f>
        <v>3815.525</v>
      </c>
    </row>
    <row r="43" spans="1:3" ht="15.75" customHeight="1" thickBot="1">
      <c r="A43" s="13" t="s">
        <v>51</v>
      </c>
      <c r="B43" s="11" t="s">
        <v>52</v>
      </c>
      <c r="C43" s="32">
        <v>16728.36</v>
      </c>
    </row>
    <row r="44" spans="1:3" ht="13.5" thickBot="1">
      <c r="A44" s="6"/>
      <c r="B44" s="31" t="s">
        <v>53</v>
      </c>
      <c r="C44" s="34">
        <f>C8+C17+C20+C27+C31+C34+C42+C43</f>
        <v>75931.842</v>
      </c>
    </row>
    <row r="45" spans="1:3" s="22" customFormat="1" ht="12.75">
      <c r="A45" s="27"/>
      <c r="B45" s="26" t="s">
        <v>59</v>
      </c>
      <c r="C45" s="33">
        <v>93766.92</v>
      </c>
    </row>
    <row r="46" spans="1:3" s="18" customFormat="1" ht="12.75">
      <c r="A46" s="28"/>
      <c r="B46" s="29" t="s">
        <v>60</v>
      </c>
      <c r="C46" s="23">
        <v>78251.42</v>
      </c>
    </row>
    <row r="47" spans="1:3" ht="12.75">
      <c r="A47" s="7"/>
      <c r="B47" s="30" t="s">
        <v>61</v>
      </c>
      <c r="C47" s="12">
        <f>C45-C44</f>
        <v>17835.077999999994</v>
      </c>
    </row>
    <row r="48" spans="1:3" ht="12.75">
      <c r="A48" s="7"/>
      <c r="B48" s="30" t="s">
        <v>62</v>
      </c>
      <c r="C48" s="12">
        <f>C47+C5</f>
        <v>27568.352199999994</v>
      </c>
    </row>
    <row r="49" s="2" customFormat="1" ht="12.75"/>
    <row r="50" s="2" customFormat="1" ht="12.75"/>
    <row r="51" s="2" customFormat="1" ht="12.75"/>
    <row r="52" s="2" customFormat="1" ht="12.75"/>
    <row r="53" s="2" customFormat="1" ht="12.75"/>
    <row r="54" s="2" customFormat="1" ht="12.75"/>
    <row r="55" s="2" customFormat="1" ht="12.75"/>
    <row r="56" s="2" customFormat="1" ht="12.75"/>
    <row r="57" s="2" customFormat="1" ht="12.75"/>
    <row r="58" s="2" customFormat="1" ht="12.75"/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</sheetData>
  <mergeCells count="3">
    <mergeCell ref="A1:B1"/>
    <mergeCell ref="A2:B2"/>
    <mergeCell ref="A3:B3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dcterms:created xsi:type="dcterms:W3CDTF">2019-02-01T03:13:24Z</dcterms:created>
  <dcterms:modified xsi:type="dcterms:W3CDTF">2019-02-14T08:52:08Z</dcterms:modified>
  <cp:category/>
  <cp:version/>
  <cp:contentType/>
  <cp:contentStatus/>
</cp:coreProperties>
</file>