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440" windowHeight="11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<sst xmlns="http://schemas.openxmlformats.org/spreadsheetml/2006/main" count="104" uniqueCount="104">
  <si>
    <t xml:space="preserve">   1. Содержание помещений общего пользования</t>
  </si>
  <si>
    <t>руб.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</si>
  <si>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</si>
  <si>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</si>
  <si>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</si>
  <si>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</si>
  <si>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</si>
  <si>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</si>
  <si>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 xml:space="preserve"> 1.5</t>
  </si>
  <si>
    <t>Удаление с крыш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</si>
  <si>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</si>
  <si>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</si>
  <si>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</si>
  <si>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</si>
  <si>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</si>
  <si>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</si>
  <si>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</si>
  <si>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</si>
  <si>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</si>
  <si>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</si>
  <si>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</si>
  <si>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</si>
  <si>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</si>
  <si>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</si>
  <si>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</si>
  <si>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</si>
  <si>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</si>
  <si>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</si>
  <si>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</si>
  <si>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</si>
  <si>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</si>
  <si>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</si>
  <si>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</si>
  <si>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</si>
  <si>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</si>
  <si>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</si>
  <si>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3.6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</si>
  <si>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</si>
  <si>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</si>
  <si>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</si>
  <si>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</si>
  <si>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</si>
  <si>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</si>
  <si>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</si>
  <si>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</si>
  <si>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</si>
  <si>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</si>
  <si>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</si>
  <si>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</si>
  <si>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</si>
  <si>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</si>
  <si>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</si>
  <si>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</si>
  <si>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</si>
  <si>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</si>
  <si>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</si>
  <si>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</si>
  <si>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</si>
  <si>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</si>
  <si>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</si>
  <si>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</si>
  <si>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</si>
  <si>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</si>
  <si>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</si>
  <si>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</si>
  <si>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</si>
  <si>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</si>
  <si>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</si>
  <si>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</si>
  <si>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установка ореха сжимного</t>
  </si>
  <si>
    <t>9.2.</t>
  </si>
  <si>
    <t>Текущий ремонт систем водоснабжения и водоотведения (непредвиденные работы</t>
  </si>
  <si>
    <t>устранение свища на радиаторе (1п):</t>
  </si>
  <si>
    <t>а</t>
  </si>
  <si>
    <t>сварочные работы</t>
  </si>
  <si>
    <t>б</t>
  </si>
  <si>
    <t>смена бронзового вентиля Ду 15 мм</t>
  </si>
  <si>
    <t>замена водосчетчика  ВСГ ду 20мм на ГВС</t>
  </si>
  <si>
    <t>устранение засора канализации</t>
  </si>
  <si>
    <t>ремонт стояка канализации кв.4</t>
  </si>
  <si>
    <t>тройник РР канализационный Ду110*110*87</t>
  </si>
  <si>
    <t>патрубок РР компенсационный Ду110</t>
  </si>
  <si>
    <t>переходник РР д/чугун Ду110 с манжетой</t>
  </si>
  <si>
    <t>труба РР канализационная Ду110</t>
  </si>
  <si>
    <t>пена монтажная</t>
  </si>
  <si>
    <t>крепление для унитаза к полу</t>
  </si>
  <si>
    <t>устранение засора канализации в подвале</t>
  </si>
  <si>
    <t>смена вентиля чугунного Ду 15 мм кв.9 на стояке отопления в подвале</t>
  </si>
  <si>
    <t xml:space="preserve"> 9.3</t>
  </si>
  <si>
    <t>Текущий ремонт систем конструкт.элементов) (непредвиденные работы</t>
  </si>
  <si>
    <t>прочистка вентканалов кв.7</t>
  </si>
  <si>
    <t xml:space="preserve">            ИТОГО по п. 9 :</t>
  </si>
  <si>
    <t>Управление многоквартирным домом</t>
  </si>
  <si>
    <t xml:space="preserve">   Сумма затрат по дому :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</si>
  <si>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</si>
  <si>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</si>
  <si>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</si>
  <si>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ул.Первостроителей 6</t>
  </si>
  <si>
    <t xml:space="preserve">Сбор,вывоз и захоронение твердых бытовых отходов     </t>
  </si>
  <si>
    <t>10.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</si>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</sst>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0" fillId="0" borderId="1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wrapText="1"/>
    </xf>
    <xf numFmtId="0" fontId="0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wrapText="1"/>
    </xf>
    <xf numFmtId="16" fontId="0" fillId="0" borderId="4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0" fillId="0" borderId="4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74" fontId="4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2" fontId="4" fillId="0" borderId="12" xfId="0" applyNumberFormat="1" applyFont="1" applyBorder="1" applyAlignment="1">
      <alignment wrapText="1"/>
    </xf>
    <xf numFmtId="0" fontId="0" fillId="0" borderId="13" xfId="0" applyFont="1" applyBorder="1" applyAlignment="1">
      <alignment/>
    </xf>
    <xf numFmtId="0" fontId="6" fillId="0" borderId="14" xfId="0" applyFont="1" applyBorder="1" applyAlignment="1">
      <alignment/>
    </xf>
    <xf numFmtId="174" fontId="2" fillId="0" borderId="13" xfId="0" applyNumberFormat="1" applyFont="1" applyFill="1" applyBorder="1" applyAlignment="1">
      <alignment/>
    </xf>
    <xf numFmtId="0" fontId="0" fillId="0" borderId="6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2" fontId="4" fillId="0" borderId="16" xfId="0" applyNumberFormat="1" applyFont="1" applyBorder="1" applyAlignment="1">
      <alignment wrapText="1"/>
    </xf>
    <xf numFmtId="0" fontId="4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4"/>
  <sheetViews>
    <sheetView tabSelected="1" workbookViewId="0" topLeftCell="A22">
      <selection activeCell="C114" sqref="C114"/>
    </sheetView>
  </sheetViews>
  <sheetFormatPr defaultColWidth="9.00390625" defaultRowHeight="12.75"/>
  <cols>
    <col min="1" max="1" width="7.125" style="1" customWidth="1"/>
    <col min="2" max="2" width="62.25390625" style="1" customWidth="1"/>
    <col min="3" max="3" width="27.00390625" style="1" customWidth="1"/>
    <col min="4" max="16384" width="9.125" style="1" customWidth="1"/>
  </cols>
  <sheetData>
    <row r="1" spans="1:2" s="42" customFormat="1" ht="12.75">
      <c r="A1" s="61" t="s">
        <v>94</v>
      </c>
      <c r="B1" s="61"/>
    </row>
    <row r="2" spans="1:2" s="42" customFormat="1" ht="12.75" customHeight="1">
      <c r="A2" s="61" t="s">
        <v>95</v>
      </c>
      <c r="B2" s="61"/>
    </row>
    <row r="3" spans="1:2" s="42" customFormat="1" ht="12.75">
      <c r="A3" s="61" t="s">
        <v>97</v>
      </c>
      <c r="B3" s="61"/>
    </row>
    <row r="4" spans="1:2" s="42" customFormat="1" ht="12.75">
      <c r="A4" s="41"/>
      <c r="B4" s="41"/>
    </row>
    <row r="5" spans="1:3" s="46" customFormat="1" ht="12.75">
      <c r="A5" s="43"/>
      <c r="B5" s="44" t="s">
        <v>96</v>
      </c>
      <c r="C5" s="45">
        <v>-26787.55</v>
      </c>
    </row>
    <row r="6" spans="1:3" ht="12.75">
      <c r="A6" s="4"/>
      <c r="B6" s="9" t="s">
        <v>0</v>
      </c>
      <c r="C6" s="8" t="s">
        <v>1</v>
      </c>
    </row>
    <row r="7" spans="1:3" ht="25.5">
      <c r="A7" s="6" t="s">
        <v>2</v>
      </c>
      <c r="B7" s="11" t="s">
        <v>3</v>
      </c>
      <c r="C7" s="12">
        <v>11796.912000000002</v>
      </c>
    </row>
    <row r="8" spans="1:3" ht="12.75">
      <c r="A8" s="13" t="s">
        <v>4</v>
      </c>
      <c r="B8" s="13" t="s">
        <v>5</v>
      </c>
      <c r="C8" s="12">
        <v>6410.376</v>
      </c>
    </row>
    <row r="9" spans="1:3" ht="38.25">
      <c r="A9" s="13" t="s">
        <v>6</v>
      </c>
      <c r="B9" s="13" t="s">
        <v>7</v>
      </c>
      <c r="C9" s="12">
        <v>749.418</v>
      </c>
    </row>
    <row r="10" spans="1:3" ht="12.75">
      <c r="A10" s="6" t="s">
        <v>8</v>
      </c>
      <c r="B10" s="13" t="s">
        <v>98</v>
      </c>
      <c r="C10" s="12">
        <v>17032.302</v>
      </c>
    </row>
    <row r="11" spans="1:3" ht="12.75">
      <c r="A11" s="6">
        <v>1.8</v>
      </c>
      <c r="B11" s="13" t="s">
        <v>9</v>
      </c>
      <c r="C11" s="12">
        <v>931.6</v>
      </c>
    </row>
    <row r="12" spans="1:3" ht="12.75">
      <c r="A12" s="6"/>
      <c r="B12" s="14" t="s">
        <v>10</v>
      </c>
      <c r="C12" s="15">
        <f>SUM(C7:C11)</f>
        <v>36920.608</v>
      </c>
    </row>
    <row r="13" spans="1:3" ht="25.5">
      <c r="A13" s="16"/>
      <c r="B13" s="9" t="s">
        <v>11</v>
      </c>
      <c r="C13" s="12"/>
    </row>
    <row r="14" spans="1:3" ht="12.75">
      <c r="A14" s="6" t="s">
        <v>12</v>
      </c>
      <c r="B14" s="11" t="s">
        <v>13</v>
      </c>
      <c r="C14" s="17">
        <v>2988.678</v>
      </c>
    </row>
    <row r="15" spans="1:3" ht="12.75">
      <c r="A15" s="18" t="s">
        <v>14</v>
      </c>
      <c r="B15" s="11" t="s">
        <v>15</v>
      </c>
      <c r="C15" s="17">
        <v>584</v>
      </c>
    </row>
    <row r="16" spans="1:3" ht="12.75">
      <c r="A16" s="18" t="s">
        <v>16</v>
      </c>
      <c r="B16" s="11" t="s">
        <v>17</v>
      </c>
      <c r="C16" s="17">
        <v>1857.12</v>
      </c>
    </row>
    <row r="17" spans="1:3" ht="12.75">
      <c r="A17" s="18" t="s">
        <v>18</v>
      </c>
      <c r="B17" s="11" t="s">
        <v>19</v>
      </c>
      <c r="C17" s="17">
        <v>1848.72</v>
      </c>
    </row>
    <row r="18" spans="1:3" ht="12.75">
      <c r="A18" s="18" t="s">
        <v>20</v>
      </c>
      <c r="B18" s="11" t="s">
        <v>21</v>
      </c>
      <c r="C18" s="17">
        <v>10798.432</v>
      </c>
    </row>
    <row r="19" spans="1:3" ht="12.75">
      <c r="A19" s="18" t="s">
        <v>22</v>
      </c>
      <c r="B19" s="11" t="s">
        <v>23</v>
      </c>
      <c r="C19" s="17">
        <v>1408.95</v>
      </c>
    </row>
    <row r="20" spans="1:3" ht="25.5">
      <c r="A20" s="19" t="s">
        <v>24</v>
      </c>
      <c r="B20" s="11" t="s">
        <v>25</v>
      </c>
      <c r="C20" s="17">
        <v>839.475</v>
      </c>
    </row>
    <row r="21" spans="1:3" ht="27.75" customHeight="1">
      <c r="A21" s="19" t="s">
        <v>26</v>
      </c>
      <c r="B21" s="11" t="s">
        <v>27</v>
      </c>
      <c r="C21" s="17">
        <v>81.6</v>
      </c>
    </row>
    <row r="22" spans="1:3" ht="25.5">
      <c r="A22" s="19" t="s">
        <v>28</v>
      </c>
      <c r="B22" s="11" t="s">
        <v>29</v>
      </c>
      <c r="C22" s="17">
        <v>2499.84</v>
      </c>
    </row>
    <row r="23" spans="1:3" ht="18.75" customHeight="1">
      <c r="A23" s="19" t="s">
        <v>30</v>
      </c>
      <c r="B23" s="11" t="s">
        <v>31</v>
      </c>
      <c r="C23" s="17">
        <v>1132.96</v>
      </c>
    </row>
    <row r="24" spans="1:3" ht="12.75">
      <c r="A24" s="6"/>
      <c r="B24" s="14" t="s">
        <v>32</v>
      </c>
      <c r="C24" s="15">
        <f>SUM(C14:C23)</f>
        <v>24039.774999999998</v>
      </c>
    </row>
    <row r="25" spans="1:3" ht="25.5">
      <c r="A25" s="7"/>
      <c r="B25" s="21" t="s">
        <v>33</v>
      </c>
      <c r="C25" s="17"/>
    </row>
    <row r="26" spans="1:3" ht="25.5">
      <c r="A26" s="6" t="s">
        <v>34</v>
      </c>
      <c r="B26" s="11" t="s">
        <v>35</v>
      </c>
      <c r="C26" s="17">
        <v>14884.02</v>
      </c>
    </row>
    <row r="27" spans="1:3" ht="12.75">
      <c r="A27" s="19" t="s">
        <v>36</v>
      </c>
      <c r="B27" s="11" t="s">
        <v>37</v>
      </c>
      <c r="C27" s="17">
        <v>265.74</v>
      </c>
    </row>
    <row r="28" spans="1:3" ht="12.75">
      <c r="A28" s="6"/>
      <c r="B28" s="14" t="s">
        <v>38</v>
      </c>
      <c r="C28" s="15">
        <f>SUM(C26:C27)</f>
        <v>15149.76</v>
      </c>
    </row>
    <row r="29" spans="1:3" ht="12.75">
      <c r="A29" s="7"/>
      <c r="B29" s="9" t="s">
        <v>39</v>
      </c>
      <c r="C29" s="17"/>
    </row>
    <row r="30" spans="1:3" s="3" customFormat="1" ht="30.75" customHeight="1">
      <c r="A30" s="20" t="s">
        <v>40</v>
      </c>
      <c r="B30" s="11" t="s">
        <v>41</v>
      </c>
      <c r="C30" s="22">
        <v>790.3530000000001</v>
      </c>
    </row>
    <row r="31" spans="1:3" s="3" customFormat="1" ht="30.75" customHeight="1">
      <c r="A31" s="23" t="s">
        <v>42</v>
      </c>
      <c r="B31" s="11" t="s">
        <v>43</v>
      </c>
      <c r="C31" s="22">
        <v>3046.032</v>
      </c>
    </row>
    <row r="32" spans="1:3" s="3" customFormat="1" ht="39" customHeight="1">
      <c r="A32" s="23" t="s">
        <v>44</v>
      </c>
      <c r="B32" s="11" t="s">
        <v>45</v>
      </c>
      <c r="C32" s="22">
        <v>3046.032</v>
      </c>
    </row>
    <row r="33" spans="1:3" s="3" customFormat="1" ht="16.5" customHeight="1">
      <c r="A33" s="23" t="s">
        <v>46</v>
      </c>
      <c r="B33" s="11" t="s">
        <v>47</v>
      </c>
      <c r="C33" s="22">
        <v>683.25</v>
      </c>
    </row>
    <row r="34" spans="1:3" s="3" customFormat="1" ht="28.5" customHeight="1">
      <c r="A34" s="23" t="s">
        <v>48</v>
      </c>
      <c r="B34" s="11" t="s">
        <v>49</v>
      </c>
      <c r="C34" s="22">
        <v>4407.516</v>
      </c>
    </row>
    <row r="35" spans="1:3" ht="12.75">
      <c r="A35" s="6"/>
      <c r="B35" s="14" t="s">
        <v>50</v>
      </c>
      <c r="C35" s="15">
        <f>SUM(C30:C34)</f>
        <v>11973.183</v>
      </c>
    </row>
    <row r="36" spans="1:3" ht="33" customHeight="1">
      <c r="A36" s="24" t="s">
        <v>51</v>
      </c>
      <c r="B36" s="14" t="s">
        <v>52</v>
      </c>
      <c r="C36" s="17">
        <v>6161.291999999999</v>
      </c>
    </row>
    <row r="37" spans="1:3" ht="19.5" customHeight="1">
      <c r="A37" s="24" t="s">
        <v>53</v>
      </c>
      <c r="B37" s="14" t="s">
        <v>54</v>
      </c>
      <c r="C37" s="17">
        <v>1592.2439999999997</v>
      </c>
    </row>
    <row r="38" spans="1:3" ht="17.25" customHeight="1">
      <c r="A38" s="24"/>
      <c r="B38" s="14" t="s">
        <v>55</v>
      </c>
      <c r="C38" s="15">
        <f>SUM(C36:C37)</f>
        <v>7753.535999999998</v>
      </c>
    </row>
    <row r="39" spans="1:3" ht="12.75">
      <c r="A39" s="24" t="s">
        <v>56</v>
      </c>
      <c r="B39" s="14" t="s">
        <v>57</v>
      </c>
      <c r="C39" s="15">
        <v>953.26</v>
      </c>
    </row>
    <row r="40" spans="1:3" ht="26.25" customHeight="1">
      <c r="A40" s="24" t="s">
        <v>58</v>
      </c>
      <c r="B40" s="14" t="s">
        <v>59</v>
      </c>
      <c r="C40" s="15">
        <v>913.644</v>
      </c>
    </row>
    <row r="41" spans="1:3" ht="12.75">
      <c r="A41" s="25"/>
      <c r="B41" s="27" t="s">
        <v>60</v>
      </c>
      <c r="C41" s="17"/>
    </row>
    <row r="42" spans="1:3" ht="25.5" customHeight="1">
      <c r="A42" s="6" t="s">
        <v>61</v>
      </c>
      <c r="B42" s="13" t="s">
        <v>62</v>
      </c>
      <c r="C42" s="17">
        <v>8669.16</v>
      </c>
    </row>
    <row r="43" spans="1:3" ht="24.75" customHeight="1">
      <c r="A43" s="6"/>
      <c r="B43" s="13" t="s">
        <v>63</v>
      </c>
      <c r="C43" s="17">
        <v>8026.92</v>
      </c>
    </row>
    <row r="44" spans="1:3" ht="41.25" customHeight="1">
      <c r="A44" s="6"/>
      <c r="B44" s="13" t="s">
        <v>64</v>
      </c>
      <c r="C44" s="17">
        <v>2675.64</v>
      </c>
    </row>
    <row r="45" spans="1:3" ht="17.25" customHeight="1">
      <c r="A45" s="6"/>
      <c r="B45" s="14" t="s">
        <v>65</v>
      </c>
      <c r="C45" s="15">
        <f>SUM(C42:C44)</f>
        <v>19371.72</v>
      </c>
    </row>
    <row r="46" spans="1:3" ht="12.75">
      <c r="A46" s="7"/>
      <c r="B46" s="9" t="s">
        <v>66</v>
      </c>
      <c r="C46" s="17"/>
    </row>
    <row r="47" spans="1:3" ht="25.5">
      <c r="A47" s="6" t="s">
        <v>67</v>
      </c>
      <c r="B47" s="14" t="s">
        <v>68</v>
      </c>
      <c r="C47" s="17"/>
    </row>
    <row r="48" spans="1:3" ht="12.75">
      <c r="A48" s="6"/>
      <c r="B48" s="13" t="s">
        <v>69</v>
      </c>
      <c r="C48" s="17">
        <v>164.73</v>
      </c>
    </row>
    <row r="49" spans="1:3" ht="25.5">
      <c r="A49" s="6" t="s">
        <v>70</v>
      </c>
      <c r="B49" s="14" t="s">
        <v>71</v>
      </c>
      <c r="C49" s="17"/>
    </row>
    <row r="50" spans="1:3" ht="12.75">
      <c r="A50" s="30"/>
      <c r="B50" s="32" t="s">
        <v>72</v>
      </c>
      <c r="C50" s="17">
        <v>0</v>
      </c>
    </row>
    <row r="51" spans="1:3" ht="12.75">
      <c r="A51" s="30" t="s">
        <v>73</v>
      </c>
      <c r="B51" s="29" t="s">
        <v>74</v>
      </c>
      <c r="C51" s="17">
        <v>1128</v>
      </c>
    </row>
    <row r="52" spans="1:3" ht="12.75">
      <c r="A52" s="30" t="s">
        <v>75</v>
      </c>
      <c r="B52" s="29" t="s">
        <v>76</v>
      </c>
      <c r="C52" s="17">
        <v>588.56</v>
      </c>
    </row>
    <row r="53" spans="1:3" ht="12.75">
      <c r="A53" s="28"/>
      <c r="B53" s="29" t="s">
        <v>77</v>
      </c>
      <c r="C53" s="17">
        <v>3061.41</v>
      </c>
    </row>
    <row r="54" spans="1:3" ht="12.75">
      <c r="A54" s="28"/>
      <c r="B54" s="29" t="s">
        <v>78</v>
      </c>
      <c r="C54" s="17">
        <v>0</v>
      </c>
    </row>
    <row r="55" spans="1:3" ht="12.75">
      <c r="A55" s="28"/>
      <c r="B55" s="32" t="s">
        <v>79</v>
      </c>
      <c r="C55" s="17">
        <v>0</v>
      </c>
    </row>
    <row r="56" spans="1:3" ht="12.75">
      <c r="A56" s="28"/>
      <c r="B56" s="29" t="s">
        <v>80</v>
      </c>
      <c r="C56" s="17">
        <v>443.76</v>
      </c>
    </row>
    <row r="57" spans="1:3" ht="12.75">
      <c r="A57" s="28"/>
      <c r="B57" s="29" t="s">
        <v>81</v>
      </c>
      <c r="C57" s="17">
        <v>246.98</v>
      </c>
    </row>
    <row r="58" spans="1:3" ht="12.75">
      <c r="A58" s="28"/>
      <c r="B58" s="29" t="s">
        <v>82</v>
      </c>
      <c r="C58" s="17">
        <v>320.01</v>
      </c>
    </row>
    <row r="59" spans="1:3" ht="12.75">
      <c r="A59" s="28"/>
      <c r="B59" s="31" t="s">
        <v>83</v>
      </c>
      <c r="C59" s="17">
        <v>709.87</v>
      </c>
    </row>
    <row r="60" spans="1:3" ht="12.75">
      <c r="A60" s="28"/>
      <c r="B60" s="31" t="s">
        <v>84</v>
      </c>
      <c r="C60" s="17">
        <v>380</v>
      </c>
    </row>
    <row r="61" spans="1:3" ht="12.75">
      <c r="A61" s="28"/>
      <c r="B61" s="31" t="s">
        <v>85</v>
      </c>
      <c r="C61" s="17">
        <v>126.81</v>
      </c>
    </row>
    <row r="62" spans="1:3" ht="12.75">
      <c r="A62" s="28"/>
      <c r="B62" s="29" t="s">
        <v>86</v>
      </c>
      <c r="C62" s="17">
        <v>0</v>
      </c>
    </row>
    <row r="63" spans="1:3" ht="16.5" customHeight="1">
      <c r="A63" s="28"/>
      <c r="B63" s="31" t="s">
        <v>87</v>
      </c>
      <c r="C63" s="17">
        <v>918.01</v>
      </c>
    </row>
    <row r="64" spans="1:3" ht="25.5">
      <c r="A64" s="6" t="s">
        <v>88</v>
      </c>
      <c r="B64" s="14" t="s">
        <v>89</v>
      </c>
      <c r="C64" s="17">
        <v>0</v>
      </c>
    </row>
    <row r="65" spans="1:3" ht="12.75">
      <c r="A65" s="30"/>
      <c r="B65" s="29" t="s">
        <v>90</v>
      </c>
      <c r="C65" s="17">
        <v>537.84</v>
      </c>
    </row>
    <row r="66" spans="1:3" ht="12.75">
      <c r="A66" s="5"/>
      <c r="B66" s="14" t="s">
        <v>91</v>
      </c>
      <c r="C66" s="15">
        <f>SUM(C48:C65)</f>
        <v>8625.98</v>
      </c>
    </row>
    <row r="67" spans="1:3" ht="13.5" thickBot="1">
      <c r="A67" s="52"/>
      <c r="B67" s="53" t="s">
        <v>92</v>
      </c>
      <c r="C67" s="54">
        <v>28937.303999999993</v>
      </c>
    </row>
    <row r="68" spans="1:3" ht="13.5" thickBot="1">
      <c r="A68" s="58" t="s">
        <v>99</v>
      </c>
      <c r="B68" s="59" t="s">
        <v>93</v>
      </c>
      <c r="C68" s="60">
        <f>C12+C24+C28+C35+C38+C39+C40+C45+C66+C67</f>
        <v>154638.77</v>
      </c>
    </row>
    <row r="69" spans="1:3" s="47" customFormat="1" ht="12.75">
      <c r="A69" s="55"/>
      <c r="B69" s="56" t="s">
        <v>100</v>
      </c>
      <c r="C69" s="57">
        <v>123225.84</v>
      </c>
    </row>
    <row r="70" spans="1:3" s="42" customFormat="1" ht="12.75">
      <c r="A70" s="49"/>
      <c r="B70" s="50" t="s">
        <v>101</v>
      </c>
      <c r="C70" s="48">
        <v>116016.54</v>
      </c>
    </row>
    <row r="71" spans="1:3" ht="12.75">
      <c r="A71" s="6"/>
      <c r="B71" s="51" t="s">
        <v>102</v>
      </c>
      <c r="C71" s="15">
        <f>C69-C68</f>
        <v>-31412.929999999993</v>
      </c>
    </row>
    <row r="72" spans="1:3" ht="12.75">
      <c r="A72" s="6"/>
      <c r="B72" s="51" t="s">
        <v>103</v>
      </c>
      <c r="C72" s="15">
        <f>C71+C5</f>
        <v>-58200.479999999996</v>
      </c>
    </row>
    <row r="73" spans="1:2" ht="12.75">
      <c r="A73" s="7"/>
      <c r="B73" s="26"/>
    </row>
    <row r="74" spans="1:2" ht="12.75">
      <c r="A74" s="7"/>
      <c r="B74" s="26"/>
    </row>
    <row r="75" spans="1:2" ht="12.75">
      <c r="A75" s="7"/>
      <c r="B75" s="26"/>
    </row>
    <row r="76" spans="1:2" ht="12.75">
      <c r="A76" s="7"/>
      <c r="B76" s="26"/>
    </row>
    <row r="77" spans="1:2" ht="12.75">
      <c r="A77" s="7"/>
      <c r="B77" s="26"/>
    </row>
    <row r="78" spans="1:2" ht="12.75">
      <c r="A78" s="7"/>
      <c r="B78" s="26"/>
    </row>
    <row r="79" spans="1:2" ht="12.75">
      <c r="A79" s="7"/>
      <c r="B79" s="26"/>
    </row>
    <row r="80" spans="1:2" ht="12.75">
      <c r="A80" s="7"/>
      <c r="B80" s="26"/>
    </row>
    <row r="81" spans="1:2" ht="12.75">
      <c r="A81" s="7"/>
      <c r="B81" s="26"/>
    </row>
    <row r="82" spans="1:2" ht="12.75">
      <c r="A82" s="7"/>
      <c r="B82" s="26"/>
    </row>
    <row r="83" spans="1:2" ht="12.75">
      <c r="A83" s="7"/>
      <c r="B83" s="26"/>
    </row>
    <row r="84" spans="1:2" ht="12.75">
      <c r="A84" s="7"/>
      <c r="B84" s="26"/>
    </row>
    <row r="85" spans="1:2" ht="12.75">
      <c r="A85" s="7"/>
      <c r="B85" s="26"/>
    </row>
    <row r="86" spans="1:2" ht="12.75">
      <c r="A86" s="7"/>
      <c r="B86" s="26"/>
    </row>
    <row r="87" spans="1:2" ht="12.75">
      <c r="A87" s="7"/>
      <c r="B87" s="26"/>
    </row>
    <row r="88" spans="1:2" ht="12.75">
      <c r="A88" s="7"/>
      <c r="B88" s="26"/>
    </row>
    <row r="89" spans="1:2" ht="12.75">
      <c r="A89" s="7"/>
      <c r="B89" s="26"/>
    </row>
    <row r="90" spans="1:2" ht="12.75">
      <c r="A90" s="7"/>
      <c r="B90" s="26"/>
    </row>
    <row r="91" spans="1:2" ht="12.75">
      <c r="A91" s="7"/>
      <c r="B91" s="26"/>
    </row>
    <row r="92" spans="1:2" ht="12.75">
      <c r="A92" s="7"/>
      <c r="B92" s="26"/>
    </row>
    <row r="93" spans="1:2" ht="12.75">
      <c r="A93" s="7"/>
      <c r="B93" s="26"/>
    </row>
    <row r="95" ht="12.75">
      <c r="B95" s="2"/>
    </row>
    <row r="96" ht="13.5" thickBot="1">
      <c r="B96" s="2"/>
    </row>
    <row r="97" spans="1:2" ht="13.5" customHeight="1" thickBot="1">
      <c r="A97" s="34"/>
      <c r="B97" s="36"/>
    </row>
    <row r="98" spans="1:2" ht="12.75" customHeight="1">
      <c r="A98" s="35"/>
      <c r="B98" s="37"/>
    </row>
    <row r="99" spans="1:2" ht="12.75" customHeight="1">
      <c r="A99" s="10"/>
      <c r="B99" s="38"/>
    </row>
    <row r="100" spans="1:2" ht="12.75" customHeight="1">
      <c r="A100" s="10"/>
      <c r="B100" s="38"/>
    </row>
    <row r="101" spans="1:2" ht="12.75" customHeight="1">
      <c r="A101" s="10"/>
      <c r="B101" s="38"/>
    </row>
    <row r="102" spans="1:2" ht="12.75" customHeight="1">
      <c r="A102" s="10"/>
      <c r="B102" s="38"/>
    </row>
    <row r="103" spans="1:2" ht="12.75" customHeight="1">
      <c r="A103" s="10"/>
      <c r="B103" s="38"/>
    </row>
    <row r="104" spans="1:2" ht="26.25" customHeight="1">
      <c r="A104" s="10"/>
      <c r="B104" s="38"/>
    </row>
    <row r="105" spans="1:2" ht="12.75" customHeight="1">
      <c r="A105" s="10"/>
      <c r="B105" s="38"/>
    </row>
    <row r="106" spans="1:2" ht="12.75" customHeight="1">
      <c r="A106" s="10"/>
      <c r="B106" s="38"/>
    </row>
    <row r="107" spans="1:2" ht="12.75" customHeight="1">
      <c r="A107" s="10"/>
      <c r="B107" s="38"/>
    </row>
    <row r="108" spans="1:2" ht="12.75" customHeight="1">
      <c r="A108" s="10"/>
      <c r="B108" s="38"/>
    </row>
    <row r="109" spans="1:2" ht="12.75" customHeight="1">
      <c r="A109" s="10"/>
      <c r="B109" s="38"/>
    </row>
    <row r="110" spans="1:2" ht="12.75" customHeight="1">
      <c r="A110" s="10"/>
      <c r="B110" s="38"/>
    </row>
    <row r="111" spans="1:2" ht="12.75" customHeight="1">
      <c r="A111" s="10"/>
      <c r="B111" s="39"/>
    </row>
    <row r="112" spans="1:2" ht="12.75" customHeight="1">
      <c r="A112" s="10"/>
      <c r="B112" s="38"/>
    </row>
    <row r="113" spans="1:2" ht="12.75" customHeight="1">
      <c r="A113" s="10"/>
      <c r="B113" s="39"/>
    </row>
    <row r="114" spans="1:2" ht="13.5" customHeight="1" thickBot="1">
      <c r="A114" s="33"/>
      <c r="B114" s="40"/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инженер</cp:lastModifiedBy>
  <dcterms:created xsi:type="dcterms:W3CDTF">2019-02-04T06:39:16Z</dcterms:created>
  <dcterms:modified xsi:type="dcterms:W3CDTF">2019-03-22T01:42:25Z</dcterms:modified>
  <cp:category/>
  <cp:version/>
  <cp:contentType/>
  <cp:contentStatus/>
</cp:coreProperties>
</file>