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20700" windowHeight="111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<sst xmlns="http://schemas.openxmlformats.org/spreadsheetml/2006/main" count="94" uniqueCount="93">
  <si>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</si>
  <si>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</si>
  <si>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</si>
  <si>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</si>
  <si>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</si>
  <si>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лестн.площ.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</si>
  <si>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</si>
  <si>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</si>
  <si>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</si>
  <si>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</si>
  <si>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1.5</t>
  </si>
  <si>
    <t>Сбор,вывоз и захоронение твердых бытовых отходов Объем (22*0,14=36,96)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</si>
  <si>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</si>
  <si>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</si>
  <si>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</si>
  <si>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</si>
  <si>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</si>
  <si>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</si>
  <si>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</si>
  <si>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</si>
  <si>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</si>
  <si>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</si>
  <si>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</si>
  <si>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</si>
  <si>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</si>
  <si>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</si>
  <si>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</si>
  <si>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</si>
  <si>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без снегопада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</si>
  <si>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</si>
  <si>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</si>
  <si>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</si>
  <si>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</si>
  <si>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</t>
  </si>
  <si>
    <t xml:space="preserve">Очистка пешеходных дорожек, отмостки, крылец, входов, конт.площадок  и проездов вдоль бордюров (0,5м)от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</si>
  <si>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</si>
  <si>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</si>
  <si>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</si>
  <si>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</si>
  <si>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</si>
  <si>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</si>
  <si>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</si>
  <si>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</si>
  <si>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</si>
  <si>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</si>
  <si>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</si>
  <si>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</si>
  <si>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</si>
  <si>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тех.осмотров констр.элементов и устран.мелких неисправн.систем вентиляции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</si>
  <si>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</si>
  <si>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</si>
  <si>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</si>
  <si>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</si>
  <si>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</si>
  <si>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</si>
  <si>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</si>
  <si>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</si>
  <si>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</si>
  <si>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</si>
  <si>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</si>
  <si>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</si>
  <si>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</si>
  <si>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</si>
  <si>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</si>
  <si>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</si>
  <si>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</si>
  <si>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</si>
  <si>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</si>
  <si>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</si>
  <si>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и запись показаний, обработка информации и занесение в компьютер, передача данный ресурсосабжающей организации (вода)</t>
  </si>
  <si>
    <t>Снятие и запись показаний, обработка информации и занесение в компьютер, передача данный ресурсосабжающей организации (электроэн)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</si>
  <si>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</si>
  <si>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</si>
  <si>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</si>
  <si>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</si>
  <si>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энергосберегающего патрона на лестничных маршах</t>
  </si>
  <si>
    <t xml:space="preserve"> 9.3</t>
  </si>
  <si>
    <t>Текущий ремонт конструктивных элементов (непредвиденные работы)</t>
  </si>
  <si>
    <t>смена водосчетчика ИТЕЛМА Ду20</t>
  </si>
  <si>
    <t>смена муфты Ду20</t>
  </si>
  <si>
    <t xml:space="preserve">смена полусгона с накидной гайкой Ду20 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</si>
  <si>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</si>
  <si>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</si>
  <si>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</si>
  <si>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разделам 1-10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</si>
  <si>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</si>
  <si>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</si>
  <si>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</si>
  <si>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ул.Полевая 21</t>
  </si>
  <si>
    <t xml:space="preserve">Итого начислено населению </t>
  </si>
  <si>
    <t>Итого оплачено населением</t>
  </si>
  <si>
    <t>Результат за 2018 год "+" - экономия "-" - перерасход</t>
  </si>
  <si>
    <t>Результат накоплением "+" - экономия "-" - перерасход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</si>
</sst>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16" fontId="1" fillId="0" borderId="1" xfId="0" applyNumberFormat="1" applyFont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2" fillId="0" borderId="4" xfId="0" applyNumberFormat="1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2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0" fillId="0" borderId="5" xfId="0" applyFont="1" applyBorder="1" applyAlignment="1">
      <alignment/>
    </xf>
    <xf numFmtId="0" fontId="4" fillId="0" borderId="5" xfId="0" applyFont="1" applyBorder="1" applyAlignment="1">
      <alignment/>
    </xf>
    <xf numFmtId="2" fontId="1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2" fontId="3" fillId="0" borderId="6" xfId="0" applyNumberFormat="1" applyFont="1" applyBorder="1" applyAlignment="1">
      <alignment wrapText="1"/>
    </xf>
    <xf numFmtId="2" fontId="2" fillId="0" borderId="5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49">
      <selection activeCell="C64" sqref="C64:C65"/>
    </sheetView>
  </sheetViews>
  <sheetFormatPr defaultColWidth="9.00390625" defaultRowHeight="12.75"/>
  <cols>
    <col min="1" max="1" width="11.00390625" style="1" customWidth="1"/>
    <col min="2" max="2" width="67.875" style="1" customWidth="1"/>
    <col min="3" max="3" width="19.625" style="1" customWidth="1"/>
    <col min="4" max="16384" width="9.125" style="1" customWidth="1"/>
  </cols>
  <sheetData>
    <row r="1" spans="1:4" s="20" customFormat="1" ht="12.75">
      <c r="A1" s="25" t="s">
        <v>85</v>
      </c>
      <c r="B1" s="25"/>
      <c r="C1" s="6"/>
      <c r="D1" s="19"/>
    </row>
    <row r="2" spans="1:4" s="20" customFormat="1" ht="12.75" customHeight="1">
      <c r="A2" s="25" t="s">
        <v>86</v>
      </c>
      <c r="B2" s="25"/>
      <c r="C2" s="6"/>
      <c r="D2" s="19"/>
    </row>
    <row r="3" spans="1:4" s="20" customFormat="1" ht="12.75">
      <c r="A3" s="25" t="s">
        <v>88</v>
      </c>
      <c r="B3" s="25"/>
      <c r="C3" s="6"/>
      <c r="D3" s="19"/>
    </row>
    <row r="4" spans="1:4" s="20" customFormat="1" ht="12.75">
      <c r="A4" s="18"/>
      <c r="B4" s="18"/>
      <c r="C4" s="6"/>
      <c r="D4" s="19"/>
    </row>
    <row r="5" spans="1:3" s="19" customFormat="1" ht="12.75">
      <c r="A5" s="24" t="s">
        <v>87</v>
      </c>
      <c r="B5" s="24"/>
      <c r="C5" s="26">
        <v>-24734.613066666643</v>
      </c>
    </row>
    <row r="6" spans="1:3" ht="12.75">
      <c r="A6" s="2"/>
      <c r="B6" s="3" t="s">
        <v>0</v>
      </c>
      <c r="C6" s="35"/>
    </row>
    <row r="7" spans="1:3" ht="12.75">
      <c r="A7" s="7" t="s">
        <v>1</v>
      </c>
      <c r="B7" s="2" t="s">
        <v>2</v>
      </c>
      <c r="C7" s="35"/>
    </row>
    <row r="8" spans="1:3" ht="24" customHeight="1">
      <c r="A8" s="7"/>
      <c r="B8" s="2" t="s">
        <v>3</v>
      </c>
      <c r="C8" s="35">
        <v>10486.632000000003</v>
      </c>
    </row>
    <row r="9" spans="1:3" ht="12.75">
      <c r="A9" s="9" t="s">
        <v>4</v>
      </c>
      <c r="B9" s="2" t="s">
        <v>5</v>
      </c>
      <c r="C9" s="35">
        <v>0</v>
      </c>
    </row>
    <row r="10" spans="1:3" ht="12.75">
      <c r="A10" s="7"/>
      <c r="B10" s="2" t="s">
        <v>3</v>
      </c>
      <c r="C10" s="35">
        <v>5831.784000000001</v>
      </c>
    </row>
    <row r="11" spans="1:3" ht="39">
      <c r="A11" s="7" t="s">
        <v>6</v>
      </c>
      <c r="B11" s="2" t="s">
        <v>7</v>
      </c>
      <c r="C11" s="35">
        <v>773.1360000000001</v>
      </c>
    </row>
    <row r="12" spans="1:3" ht="23.25" customHeight="1">
      <c r="A12" s="7" t="s">
        <v>8</v>
      </c>
      <c r="B12" s="2" t="s">
        <v>9</v>
      </c>
      <c r="C12" s="35">
        <v>28.32</v>
      </c>
    </row>
    <row r="13" spans="1:3" ht="26.25">
      <c r="A13" s="7" t="s">
        <v>10</v>
      </c>
      <c r="B13" s="2" t="s">
        <v>11</v>
      </c>
      <c r="C13" s="35">
        <v>17357.76</v>
      </c>
    </row>
    <row r="14" spans="1:3" ht="12.75">
      <c r="A14" s="7" t="s">
        <v>12</v>
      </c>
      <c r="B14" s="2" t="s">
        <v>13</v>
      </c>
      <c r="C14" s="35">
        <v>1141.21</v>
      </c>
    </row>
    <row r="15" spans="1:3" ht="12.75">
      <c r="A15" s="7"/>
      <c r="B15" s="3" t="s">
        <v>14</v>
      </c>
      <c r="C15" s="36">
        <f>SUM(C8:C14)</f>
        <v>35618.842</v>
      </c>
    </row>
    <row r="16" spans="1:3" ht="26.25">
      <c r="A16" s="7" t="s">
        <v>15</v>
      </c>
      <c r="B16" s="3" t="s">
        <v>16</v>
      </c>
      <c r="C16" s="35"/>
    </row>
    <row r="17" spans="1:3" ht="12.75">
      <c r="A17" s="7" t="s">
        <v>17</v>
      </c>
      <c r="B17" s="2" t="s">
        <v>18</v>
      </c>
      <c r="C17" s="35">
        <v>7358.735999999999</v>
      </c>
    </row>
    <row r="18" spans="1:3" s="5" customFormat="1" ht="12.75">
      <c r="A18" s="10" t="s">
        <v>19</v>
      </c>
      <c r="B18" s="11" t="s">
        <v>20</v>
      </c>
      <c r="C18" s="37">
        <v>1714.68</v>
      </c>
    </row>
    <row r="19" spans="1:3" s="5" customFormat="1" ht="12.75">
      <c r="A19" s="10" t="s">
        <v>21</v>
      </c>
      <c r="B19" s="11" t="s">
        <v>22</v>
      </c>
      <c r="C19" s="37">
        <v>519.6</v>
      </c>
    </row>
    <row r="20" spans="1:3" ht="12.75">
      <c r="A20" s="7" t="s">
        <v>23</v>
      </c>
      <c r="B20" s="2" t="s">
        <v>24</v>
      </c>
      <c r="C20" s="35">
        <v>1848.72</v>
      </c>
    </row>
    <row r="21" spans="1:3" ht="12.75">
      <c r="A21" s="7" t="s">
        <v>25</v>
      </c>
      <c r="B21" s="2" t="s">
        <v>26</v>
      </c>
      <c r="C21" s="35">
        <v>18194.688000000002</v>
      </c>
    </row>
    <row r="22" spans="1:3" ht="12.75">
      <c r="A22" s="7" t="s">
        <v>27</v>
      </c>
      <c r="B22" s="2" t="s">
        <v>28</v>
      </c>
      <c r="C22" s="35">
        <v>2494.26</v>
      </c>
    </row>
    <row r="23" spans="1:3" ht="12.75">
      <c r="A23" s="7" t="s">
        <v>29</v>
      </c>
      <c r="B23" s="2" t="s">
        <v>30</v>
      </c>
      <c r="C23" s="35">
        <v>800</v>
      </c>
    </row>
    <row r="24" spans="1:3" ht="26.25">
      <c r="A24" s="7" t="s">
        <v>31</v>
      </c>
      <c r="B24" s="2" t="s">
        <v>32</v>
      </c>
      <c r="C24" s="35">
        <v>327.62399999999997</v>
      </c>
    </row>
    <row r="25" spans="1:3" ht="26.25">
      <c r="A25" s="7" t="s">
        <v>33</v>
      </c>
      <c r="B25" s="2" t="s">
        <v>34</v>
      </c>
      <c r="C25" s="35">
        <v>2347.2</v>
      </c>
    </row>
    <row r="26" spans="1:3" ht="12.75">
      <c r="A26" s="7" t="s">
        <v>35</v>
      </c>
      <c r="B26" s="2" t="s">
        <v>36</v>
      </c>
      <c r="C26" s="35">
        <v>1008.024</v>
      </c>
    </row>
    <row r="27" spans="1:3" ht="12.75">
      <c r="A27" s="7"/>
      <c r="B27" s="3" t="s">
        <v>37</v>
      </c>
      <c r="C27" s="36">
        <f>SUM(C17:C26)</f>
        <v>36613.532</v>
      </c>
    </row>
    <row r="28" spans="1:3" ht="12.75">
      <c r="A28" s="7"/>
      <c r="B28" s="3" t="s">
        <v>38</v>
      </c>
      <c r="C28" s="35"/>
    </row>
    <row r="29" spans="1:3" ht="26.25">
      <c r="A29" s="7" t="s">
        <v>39</v>
      </c>
      <c r="B29" s="2" t="s">
        <v>40</v>
      </c>
      <c r="C29" s="35">
        <v>14458.32</v>
      </c>
    </row>
    <row r="30" spans="1:3" ht="12.75">
      <c r="A30" s="7" t="s">
        <v>41</v>
      </c>
      <c r="B30" s="2" t="s">
        <v>42</v>
      </c>
      <c r="C30" s="35">
        <v>265.74</v>
      </c>
    </row>
    <row r="31" spans="1:3" ht="12.75">
      <c r="A31" s="7"/>
      <c r="B31" s="3" t="s">
        <v>43</v>
      </c>
      <c r="C31" s="36">
        <f>SUM(C29:C30)</f>
        <v>14724.06</v>
      </c>
    </row>
    <row r="32" spans="1:3" ht="12.75">
      <c r="A32" s="7"/>
      <c r="B32" s="3" t="s">
        <v>44</v>
      </c>
      <c r="C32" s="35"/>
    </row>
    <row r="33" spans="1:3" s="5" customFormat="1" ht="12.75">
      <c r="A33" s="10" t="s">
        <v>45</v>
      </c>
      <c r="B33" s="8" t="s">
        <v>46</v>
      </c>
      <c r="C33" s="37">
        <v>2958.912</v>
      </c>
    </row>
    <row r="34" spans="1:3" s="5" customFormat="1" ht="26.25">
      <c r="A34" s="10" t="s">
        <v>47</v>
      </c>
      <c r="B34" s="8" t="s">
        <v>48</v>
      </c>
      <c r="C34" s="37">
        <v>767.748</v>
      </c>
    </row>
    <row r="35" spans="1:3" s="5" customFormat="1" ht="12.75">
      <c r="A35" s="10" t="s">
        <v>49</v>
      </c>
      <c r="B35" s="8" t="s">
        <v>50</v>
      </c>
      <c r="C35" s="37">
        <v>4281.455999999999</v>
      </c>
    </row>
    <row r="36" spans="1:3" s="5" customFormat="1" ht="12.75">
      <c r="A36" s="10" t="s">
        <v>51</v>
      </c>
      <c r="B36" s="8" t="s">
        <v>52</v>
      </c>
      <c r="C36" s="37">
        <v>2219.1839999999997</v>
      </c>
    </row>
    <row r="37" spans="1:3" ht="12.75">
      <c r="A37" s="7" t="s">
        <v>53</v>
      </c>
      <c r="B37" s="2" t="s">
        <v>54</v>
      </c>
      <c r="C37" s="35">
        <v>227.75</v>
      </c>
    </row>
    <row r="38" spans="1:3" ht="12.75">
      <c r="A38" s="7"/>
      <c r="B38" s="3" t="s">
        <v>55</v>
      </c>
      <c r="C38" s="36">
        <f>SUM(C33:C37)</f>
        <v>10455.05</v>
      </c>
    </row>
    <row r="39" spans="1:3" ht="12.75">
      <c r="A39" s="7"/>
      <c r="B39" s="3" t="s">
        <v>56</v>
      </c>
      <c r="C39" s="35"/>
    </row>
    <row r="40" spans="1:3" ht="26.25">
      <c r="A40" s="7" t="s">
        <v>57</v>
      </c>
      <c r="B40" s="2" t="s">
        <v>58</v>
      </c>
      <c r="C40" s="35">
        <v>5985.072</v>
      </c>
    </row>
    <row r="41" spans="1:3" ht="12.75">
      <c r="A41" s="7" t="s">
        <v>59</v>
      </c>
      <c r="B41" s="2" t="s">
        <v>60</v>
      </c>
      <c r="C41" s="35">
        <v>1546.7040000000004</v>
      </c>
    </row>
    <row r="42" spans="1:3" ht="12.75">
      <c r="A42" s="7"/>
      <c r="B42" s="3" t="s">
        <v>61</v>
      </c>
      <c r="C42" s="36">
        <f>SUM(C40:C41)</f>
        <v>7531.776000000001</v>
      </c>
    </row>
    <row r="43" spans="1:3" ht="12.75">
      <c r="A43" s="7"/>
      <c r="B43" s="2"/>
      <c r="C43" s="35"/>
    </row>
    <row r="44" spans="1:3" ht="12.75">
      <c r="A44" s="12" t="s">
        <v>62</v>
      </c>
      <c r="B44" s="2" t="s">
        <v>63</v>
      </c>
      <c r="C44" s="35">
        <v>945.56</v>
      </c>
    </row>
    <row r="45" spans="1:3" ht="12.75">
      <c r="A45" s="12" t="s">
        <v>64</v>
      </c>
      <c r="B45" s="2" t="s">
        <v>65</v>
      </c>
      <c r="C45" s="35">
        <v>906.264</v>
      </c>
    </row>
    <row r="46" spans="1:3" ht="12.75">
      <c r="A46" s="7"/>
      <c r="B46" s="2"/>
      <c r="C46" s="35"/>
    </row>
    <row r="47" spans="1:3" ht="12.75">
      <c r="A47" s="7"/>
      <c r="B47" s="3" t="s">
        <v>66</v>
      </c>
      <c r="C47" s="35"/>
    </row>
    <row r="48" spans="1:3" ht="12.75">
      <c r="A48" s="7" t="s">
        <v>67</v>
      </c>
      <c r="B48" s="2" t="s">
        <v>68</v>
      </c>
      <c r="C48" s="35">
        <v>8669.16</v>
      </c>
    </row>
    <row r="49" spans="1:3" ht="26.25">
      <c r="A49" s="7"/>
      <c r="B49" s="2" t="s">
        <v>69</v>
      </c>
      <c r="C49" s="35">
        <v>8026.92</v>
      </c>
    </row>
    <row r="50" spans="1:3" ht="26.25">
      <c r="A50" s="7"/>
      <c r="B50" s="2" t="s">
        <v>70</v>
      </c>
      <c r="C50" s="35">
        <v>2675.64</v>
      </c>
    </row>
    <row r="51" spans="1:3" ht="12.75">
      <c r="A51" s="7"/>
      <c r="B51" s="3" t="s">
        <v>71</v>
      </c>
      <c r="C51" s="36">
        <f>SUM(C48:C50)</f>
        <v>19371.72</v>
      </c>
    </row>
    <row r="52" spans="1:3" ht="12.75">
      <c r="A52" s="7"/>
      <c r="B52" s="3" t="s">
        <v>72</v>
      </c>
      <c r="C52" s="35"/>
    </row>
    <row r="53" spans="1:3" ht="12.75">
      <c r="A53" s="7" t="s">
        <v>73</v>
      </c>
      <c r="B53" s="2" t="s">
        <v>74</v>
      </c>
      <c r="C53" s="35">
        <v>0</v>
      </c>
    </row>
    <row r="54" spans="1:3" ht="12.75">
      <c r="A54" s="7"/>
      <c r="B54" s="13" t="s">
        <v>75</v>
      </c>
      <c r="C54" s="35">
        <v>370.31</v>
      </c>
    </row>
    <row r="55" spans="1:3" ht="26.25">
      <c r="A55" s="7" t="s">
        <v>76</v>
      </c>
      <c r="B55" s="15" t="s">
        <v>77</v>
      </c>
      <c r="C55" s="35"/>
    </row>
    <row r="56" spans="1:3" ht="12.75">
      <c r="A56" s="7"/>
      <c r="B56" s="14" t="s">
        <v>78</v>
      </c>
      <c r="C56" s="35">
        <v>2141.28</v>
      </c>
    </row>
    <row r="57" spans="1:3" ht="12.75">
      <c r="A57" s="7"/>
      <c r="B57" s="14" t="s">
        <v>79</v>
      </c>
      <c r="C57" s="35">
        <v>428.4</v>
      </c>
    </row>
    <row r="58" spans="1:3" ht="12.75">
      <c r="A58" s="7"/>
      <c r="B58" s="14" t="s">
        <v>80</v>
      </c>
      <c r="C58" s="35">
        <v>399.42</v>
      </c>
    </row>
    <row r="59" spans="1:3" ht="12.75">
      <c r="A59" s="7"/>
      <c r="B59" s="3" t="s">
        <v>81</v>
      </c>
      <c r="C59" s="36">
        <f>SUM(C54:C58)</f>
        <v>3339.4100000000003</v>
      </c>
    </row>
    <row r="60" spans="1:3" ht="13.5" thickBot="1">
      <c r="A60" s="27" t="s">
        <v>82</v>
      </c>
      <c r="B60" s="28" t="s">
        <v>83</v>
      </c>
      <c r="C60" s="38">
        <v>28109.664000000004</v>
      </c>
    </row>
    <row r="61" spans="1:3" ht="13.5" thickBot="1">
      <c r="A61" s="16"/>
      <c r="B61" s="17" t="s">
        <v>84</v>
      </c>
      <c r="C61" s="39">
        <f>C15+C27+C31+C38+C42+C51+C59+C60</f>
        <v>155764.054</v>
      </c>
    </row>
    <row r="62" spans="1:5" s="22" customFormat="1" ht="12.75">
      <c r="A62" s="33"/>
      <c r="B62" s="34" t="s">
        <v>89</v>
      </c>
      <c r="C62" s="40">
        <v>175987.92</v>
      </c>
      <c r="D62" s="4"/>
      <c r="E62" s="21"/>
    </row>
    <row r="63" spans="1:7" s="20" customFormat="1" ht="12.75">
      <c r="A63" s="30"/>
      <c r="B63" s="29" t="s">
        <v>90</v>
      </c>
      <c r="C63" s="31">
        <v>162651.09</v>
      </c>
      <c r="D63" s="4"/>
      <c r="E63" s="23"/>
      <c r="G63" s="23"/>
    </row>
    <row r="64" spans="1:3" ht="12.75">
      <c r="A64" s="2"/>
      <c r="B64" s="32" t="s">
        <v>91</v>
      </c>
      <c r="C64" s="36">
        <f>C62-C61</f>
        <v>20223.86600000001</v>
      </c>
    </row>
    <row r="65" spans="1:3" ht="12.75">
      <c r="A65" s="2"/>
      <c r="B65" s="32" t="s">
        <v>92</v>
      </c>
      <c r="C65" s="36">
        <f>C64+C5</f>
        <v>-4510.747066666634</v>
      </c>
    </row>
  </sheetData>
  <mergeCells count="4">
    <mergeCell ref="A5:B5"/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2019-02-06T06:08:12Z</dcterms:created>
  <dcterms:modified xsi:type="dcterms:W3CDTF">2019-02-15T03:14:16Z</dcterms:modified>
  <cp:category/>
  <cp:version/>
  <cp:contentType/>
  <cp:contentStatus/>
</cp:coreProperties>
</file>