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3" i="1"/>
  <c r="C15"/>
  <c r="C79"/>
  <c r="C84"/>
</calcChain>
</file>

<file path=xl/sharedStrings.xml><?xml version="1.0" encoding="utf-8"?>
<sst xmlns="http://schemas.openxmlformats.org/spreadsheetml/2006/main" count="122" uniqueCount="118">
  <si>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</si>
  <si>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</si>
  <si>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</si>
  <si>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</si>
  <si>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</si>
  <si>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</si>
  <si>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</si>
  <si>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</si>
  <si>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</si>
  <si>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</si>
  <si>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п.1.3.)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</si>
  <si>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</si>
  <si>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</si>
  <si>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</si>
  <si>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</si>
  <si>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</si>
  <si>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</si>
  <si>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</si>
  <si>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</si>
  <si>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</si>
  <si>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</si>
  <si>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</si>
  <si>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</si>
  <si>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</si>
  <si>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</si>
  <si>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</si>
  <si>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</si>
  <si>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</si>
  <si>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</si>
  <si>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</si>
  <si>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</si>
  <si>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</si>
  <si>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</si>
  <si>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</si>
  <si>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</si>
  <si>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</si>
  <si>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</si>
  <si>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</si>
  <si>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</si>
  <si>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</si>
  <si>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</si>
  <si>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</si>
  <si>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</si>
  <si>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</si>
  <si>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</si>
  <si>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</si>
  <si>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</si>
  <si>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</si>
  <si>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</si>
  <si>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</si>
  <si>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</si>
  <si>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</si>
  <si>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</si>
  <si>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</si>
  <si>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</si>
  <si>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</si>
  <si>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</si>
  <si>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</si>
  <si>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</si>
  <si>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</si>
  <si>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</si>
  <si>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</si>
  <si>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</si>
  <si>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</si>
  <si>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</si>
  <si>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</si>
  <si>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</si>
  <si>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</si>
  <si>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</si>
  <si>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</si>
  <si>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</si>
  <si>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</si>
  <si>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</si>
  <si>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</si>
  <si>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</si>
  <si>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стояка, коллектора, выпуска канализационного колодца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</si>
  <si>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</si>
  <si>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</si>
  <si>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</si>
  <si>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б</t>
  </si>
  <si>
    <t>смена вентиля Ду 25 мм</t>
  </si>
  <si>
    <t>установка навесного замка СТАНДАРТ (1й спуск в подвал)</t>
  </si>
  <si>
    <t>ремонт в узле ввода ГВС-смена крана шарового Ду 20 мм</t>
  </si>
  <si>
    <t>смена сборки  и вентиля ст.отопления кв.№12:</t>
  </si>
  <si>
    <t>смена вентиля Ду 15 мм</t>
  </si>
  <si>
    <t>в</t>
  </si>
  <si>
    <t>смена крана шарового Ду 15 мм</t>
  </si>
  <si>
    <t>г</t>
  </si>
  <si>
    <t>смена узла вентиля с маховиком Ду 15/20 мм</t>
  </si>
  <si>
    <t>д</t>
  </si>
  <si>
    <t>сварочные работы</t>
  </si>
  <si>
    <t>смена крана шарового Ду 15 мм на ст.отопления (ст.кв.№ 1)</t>
  </si>
  <si>
    <t>смена вентиля чугунного Ду 20 мм на стояках отопления со сваркой кв 3,6</t>
  </si>
  <si>
    <t>Текущий ремонт конструктивных элементов (непредвиденные работы)</t>
  </si>
  <si>
    <t xml:space="preserve">очистка козырьков от снега </t>
  </si>
  <si>
    <t>удаление с кровли сосулей без ТВ</t>
  </si>
  <si>
    <t>покраска контейнеров на площадках ТБО и мусорокамерах с нанесением трафарета</t>
  </si>
  <si>
    <t>смена замка на подвальной двери 1под</t>
  </si>
  <si>
    <t>засечивание продуха сеткой Рабица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</si>
  <si>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</si>
  <si>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</si>
  <si>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</si>
  <si>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</si>
  <si>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1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</si>
  <si>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</si>
  <si>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</si>
  <si>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</si>
  <si>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</si>
  <si>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</si>
  <si>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</si>
  <si>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</si>
  <si>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</si>
  <si>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 xml:space="preserve"> 8.6</t>
  </si>
  <si>
    <t xml:space="preserve"> 9.1</t>
  </si>
  <si>
    <t>Доход от собственников нежилых помещений</t>
  </si>
  <si>
    <t>Снятие показаний прибора, занесение в компьютер, подготовка и передача данных в энергоснабжающую организацию (элэнергия)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</si>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</sst>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/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2" fontId="5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 shrinkToFit="1"/>
    </xf>
    <xf numFmtId="0" fontId="7" fillId="0" borderId="0" xfId="0" applyFont="1" applyBorder="1" applyAlignment="1">
      <alignment wrapText="1"/>
    </xf>
    <xf numFmtId="0" fontId="3" fillId="0" borderId="0" xfId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4"/>
  <sheetViews>
    <sheetView tabSelected="1" topLeftCell="A40" workbookViewId="0">
      <selection activeCell="B6" sqref="B6"/>
    </sheetView>
  </sheetViews>
  <sheetFormatPr defaultColWidth="9.109375" defaultRowHeight="13.8"/>
  <cols>
    <col min="1" max="1" width="8.33203125" style="27" customWidth="1"/>
    <col min="2" max="2" width="72.44140625" style="2" customWidth="1"/>
    <col min="3" max="3" width="18.5546875" style="7" customWidth="1"/>
    <col min="4" max="189" width="9.109375" style="2" customWidth="1"/>
    <col min="190" max="190" width="4.33203125" style="2" customWidth="1"/>
    <col min="191" max="191" width="49.5546875" style="2" customWidth="1"/>
    <col min="192" max="192" width="10.109375" style="2" customWidth="1"/>
    <col min="193" max="193" width="6.44140625" style="2" customWidth="1"/>
    <col min="194" max="194" width="8.109375" style="2" customWidth="1"/>
    <col min="195" max="195" width="6.88671875" style="2" customWidth="1"/>
    <col min="196" max="196" width="9" style="2" customWidth="1"/>
    <col min="197" max="197" width="10.33203125" style="2" customWidth="1"/>
    <col min="198" max="206" width="6.88671875" style="2" customWidth="1"/>
    <col min="207" max="213" width="9.109375" style="2" customWidth="1"/>
    <col min="214" max="214" width="6.109375" style="2" customWidth="1"/>
    <col min="215" max="218" width="0" style="2" hidden="1" customWidth="1"/>
    <col min="219" max="219" width="3.109375" style="2" customWidth="1"/>
    <col min="220" max="220" width="4.33203125" style="2" customWidth="1"/>
    <col min="221" max="221" width="10.88671875" style="2" customWidth="1"/>
    <col min="222" max="245" width="9.109375" style="2" customWidth="1"/>
    <col min="246" max="246" width="18.44140625" style="2" customWidth="1"/>
    <col min="247" max="16384" width="9.109375" style="2"/>
  </cols>
  <sheetData>
    <row r="1" spans="1:3" s="1" customFormat="1">
      <c r="A1" s="39" t="s">
        <v>101</v>
      </c>
      <c r="B1" s="39"/>
      <c r="C1" s="6"/>
    </row>
    <row r="2" spans="1:3" s="1" customFormat="1">
      <c r="A2" s="39" t="s">
        <v>102</v>
      </c>
      <c r="B2" s="39"/>
      <c r="C2" s="6"/>
    </row>
    <row r="3" spans="1:3" s="1" customFormat="1">
      <c r="A3" s="39" t="s">
        <v>103</v>
      </c>
      <c r="B3" s="39"/>
      <c r="C3" s="6"/>
    </row>
    <row r="4" spans="1:3">
      <c r="A4" s="40" t="s">
        <v>0</v>
      </c>
      <c r="B4" s="40"/>
    </row>
    <row r="5" spans="1:3">
      <c r="A5" s="18"/>
      <c r="B5" s="18"/>
    </row>
    <row r="6" spans="1:3">
      <c r="A6" s="19"/>
      <c r="B6" s="38" t="s">
        <v>117</v>
      </c>
      <c r="C6" s="7">
        <v>-35825.660000000003</v>
      </c>
    </row>
    <row r="7" spans="1:3">
      <c r="A7" s="20"/>
      <c r="B7" s="32" t="s">
        <v>1</v>
      </c>
      <c r="C7" s="28"/>
    </row>
    <row r="8" spans="1:3">
      <c r="A8" s="21" t="s">
        <v>2</v>
      </c>
      <c r="B8" s="3" t="s">
        <v>3</v>
      </c>
      <c r="C8" s="29"/>
    </row>
    <row r="9" spans="1:3" ht="15" customHeight="1">
      <c r="A9" s="21"/>
      <c r="B9" s="3" t="s">
        <v>4</v>
      </c>
      <c r="C9" s="17">
        <v>7644.7199999999984</v>
      </c>
    </row>
    <row r="10" spans="1:3">
      <c r="A10" s="22" t="s">
        <v>5</v>
      </c>
      <c r="B10" s="3" t="s">
        <v>6</v>
      </c>
      <c r="C10" s="17">
        <v>0</v>
      </c>
    </row>
    <row r="11" spans="1:3">
      <c r="A11" s="21"/>
      <c r="B11" s="3" t="s">
        <v>4</v>
      </c>
      <c r="C11" s="17">
        <v>8682.6959999999999</v>
      </c>
    </row>
    <row r="12" spans="1:3" ht="41.4">
      <c r="A12" s="21" t="s">
        <v>7</v>
      </c>
      <c r="B12" s="3" t="s">
        <v>8</v>
      </c>
      <c r="C12" s="17">
        <v>1138.0320000000002</v>
      </c>
    </row>
    <row r="13" spans="1:3" ht="12" customHeight="1">
      <c r="A13" s="21" t="s">
        <v>9</v>
      </c>
      <c r="B13" s="3" t="s">
        <v>10</v>
      </c>
      <c r="C13" s="17">
        <v>49.625999999999998</v>
      </c>
    </row>
    <row r="14" spans="1:3">
      <c r="A14" s="21" t="s">
        <v>108</v>
      </c>
      <c r="B14" s="3" t="s">
        <v>11</v>
      </c>
      <c r="C14" s="17">
        <v>738</v>
      </c>
    </row>
    <row r="15" spans="1:3">
      <c r="A15" s="21"/>
      <c r="B15" s="32" t="s">
        <v>12</v>
      </c>
      <c r="C15" s="30">
        <f>SUM(C9:C14)</f>
        <v>18253.073999999997</v>
      </c>
    </row>
    <row r="16" spans="1:3" ht="27.6">
      <c r="A16" s="21" t="s">
        <v>13</v>
      </c>
      <c r="B16" s="32" t="s">
        <v>14</v>
      </c>
      <c r="C16" s="17"/>
    </row>
    <row r="17" spans="1:3">
      <c r="A17" s="21" t="s">
        <v>15</v>
      </c>
      <c r="B17" s="3" t="s">
        <v>16</v>
      </c>
      <c r="C17" s="17">
        <v>4840.0600000000004</v>
      </c>
    </row>
    <row r="18" spans="1:3">
      <c r="A18" s="21" t="s">
        <v>17</v>
      </c>
      <c r="B18" s="3" t="s">
        <v>18</v>
      </c>
      <c r="C18" s="17">
        <v>2125.056</v>
      </c>
    </row>
    <row r="19" spans="1:3" ht="14.25" customHeight="1">
      <c r="A19" s="21" t="s">
        <v>19</v>
      </c>
      <c r="B19" s="3" t="s">
        <v>20</v>
      </c>
      <c r="C19" s="17">
        <v>1680.9524999999999</v>
      </c>
    </row>
    <row r="20" spans="1:3">
      <c r="A20" s="21" t="s">
        <v>21</v>
      </c>
      <c r="B20" s="3" t="s">
        <v>22</v>
      </c>
      <c r="C20" s="17">
        <v>1429.3599999999997</v>
      </c>
    </row>
    <row r="21" spans="1:3">
      <c r="A21" s="21" t="s">
        <v>23</v>
      </c>
      <c r="B21" s="3" t="s">
        <v>24</v>
      </c>
      <c r="C21" s="17">
        <v>22389.75</v>
      </c>
    </row>
    <row r="22" spans="1:3">
      <c r="A22" s="21" t="s">
        <v>25</v>
      </c>
      <c r="B22" s="3" t="s">
        <v>26</v>
      </c>
      <c r="C22" s="17">
        <v>8534.61</v>
      </c>
    </row>
    <row r="23" spans="1:3" ht="12.75" customHeight="1">
      <c r="A23" s="21" t="s">
        <v>27</v>
      </c>
      <c r="B23" s="3" t="s">
        <v>28</v>
      </c>
      <c r="C23" s="17">
        <v>1000</v>
      </c>
    </row>
    <row r="24" spans="1:3" ht="27.6">
      <c r="A24" s="21" t="s">
        <v>29</v>
      </c>
      <c r="B24" s="3" t="s">
        <v>30</v>
      </c>
      <c r="C24" s="17">
        <v>475.27200000000005</v>
      </c>
    </row>
    <row r="25" spans="1:3" ht="31.8" customHeight="1">
      <c r="A25" s="21" t="s">
        <v>31</v>
      </c>
      <c r="B25" s="3" t="s">
        <v>32</v>
      </c>
      <c r="C25" s="17">
        <v>5695.7235999999994</v>
      </c>
    </row>
    <row r="26" spans="1:3">
      <c r="A26" s="21" t="s">
        <v>33</v>
      </c>
      <c r="B26" s="3" t="s">
        <v>34</v>
      </c>
      <c r="C26" s="17">
        <v>0</v>
      </c>
    </row>
    <row r="27" spans="1:3">
      <c r="A27" s="21"/>
      <c r="B27" s="32" t="s">
        <v>35</v>
      </c>
      <c r="C27" s="31">
        <v>48170.784100000004</v>
      </c>
    </row>
    <row r="28" spans="1:3" ht="13.5" customHeight="1">
      <c r="A28" s="21"/>
      <c r="B28" s="33" t="s">
        <v>36</v>
      </c>
      <c r="C28" s="29">
        <v>0</v>
      </c>
    </row>
    <row r="29" spans="1:3" ht="14.25" customHeight="1">
      <c r="A29" s="23">
        <v>43103</v>
      </c>
      <c r="B29" s="8" t="s">
        <v>37</v>
      </c>
      <c r="C29" s="17">
        <v>8443.89</v>
      </c>
    </row>
    <row r="30" spans="1:3" ht="15" customHeight="1">
      <c r="A30" s="23">
        <v>43134</v>
      </c>
      <c r="B30" s="8" t="s">
        <v>38</v>
      </c>
      <c r="C30" s="17">
        <v>5818.8</v>
      </c>
    </row>
    <row r="31" spans="1:3" ht="13.8" customHeight="1">
      <c r="A31" s="23">
        <v>43162</v>
      </c>
      <c r="B31" s="8" t="s">
        <v>39</v>
      </c>
      <c r="C31" s="17">
        <v>3081</v>
      </c>
    </row>
    <row r="32" spans="1:3" ht="13.5" customHeight="1">
      <c r="A32" s="23">
        <v>43193</v>
      </c>
      <c r="B32" s="8" t="s">
        <v>40</v>
      </c>
      <c r="C32" s="17">
        <v>214.50000000000003</v>
      </c>
    </row>
    <row r="33" spans="1:3" ht="16.5" customHeight="1">
      <c r="A33" s="23">
        <v>43223</v>
      </c>
      <c r="B33" s="8" t="s">
        <v>41</v>
      </c>
      <c r="C33" s="17">
        <v>4510.72</v>
      </c>
    </row>
    <row r="34" spans="1:3">
      <c r="A34" s="21"/>
      <c r="B34" s="32" t="s">
        <v>42</v>
      </c>
      <c r="C34" s="31">
        <v>22068.91</v>
      </c>
    </row>
    <row r="35" spans="1:3">
      <c r="A35" s="21"/>
      <c r="B35" s="33" t="s">
        <v>43</v>
      </c>
      <c r="C35" s="17"/>
    </row>
    <row r="36" spans="1:3">
      <c r="A36" s="21" t="s">
        <v>44</v>
      </c>
      <c r="B36" s="34" t="s">
        <v>45</v>
      </c>
      <c r="C36" s="17">
        <v>4623.079999999999</v>
      </c>
    </row>
    <row r="37" spans="1:3" ht="32.25" customHeight="1">
      <c r="A37" s="21" t="s">
        <v>46</v>
      </c>
      <c r="B37" s="3" t="s">
        <v>47</v>
      </c>
      <c r="C37" s="17">
        <v>1155.7699999999998</v>
      </c>
    </row>
    <row r="38" spans="1:3" ht="15" customHeight="1">
      <c r="A38" s="21" t="s">
        <v>48</v>
      </c>
      <c r="B38" s="3" t="s">
        <v>49</v>
      </c>
      <c r="C38" s="17">
        <v>5827.5139999999992</v>
      </c>
    </row>
    <row r="39" spans="1:3" ht="25.8" customHeight="1">
      <c r="A39" s="21" t="s">
        <v>50</v>
      </c>
      <c r="B39" s="3" t="s">
        <v>51</v>
      </c>
      <c r="C39" s="17">
        <v>2311.5399999999995</v>
      </c>
    </row>
    <row r="40" spans="1:3">
      <c r="A40" s="21"/>
      <c r="B40" s="32" t="s">
        <v>52</v>
      </c>
      <c r="C40" s="31">
        <v>13917.903999999997</v>
      </c>
    </row>
    <row r="41" spans="1:3">
      <c r="A41" s="21"/>
      <c r="B41" s="33" t="s">
        <v>53</v>
      </c>
      <c r="C41" s="17"/>
    </row>
    <row r="42" spans="1:3" ht="29.25" customHeight="1">
      <c r="A42" s="21" t="s">
        <v>54</v>
      </c>
      <c r="B42" s="3" t="s">
        <v>55</v>
      </c>
      <c r="C42" s="17">
        <v>6496.6439999999975</v>
      </c>
    </row>
    <row r="43" spans="1:3">
      <c r="A43" s="21" t="s">
        <v>56</v>
      </c>
      <c r="B43" s="3" t="s">
        <v>57</v>
      </c>
      <c r="C43" s="17">
        <v>1824.9000000000003</v>
      </c>
    </row>
    <row r="44" spans="1:3">
      <c r="A44" s="21"/>
      <c r="B44" s="32" t="s">
        <v>58</v>
      </c>
      <c r="C44" s="31">
        <v>8321.5439999999981</v>
      </c>
    </row>
    <row r="45" spans="1:3">
      <c r="A45" s="24" t="s">
        <v>59</v>
      </c>
      <c r="B45" s="3" t="s">
        <v>60</v>
      </c>
      <c r="C45" s="31">
        <v>1037.085</v>
      </c>
    </row>
    <row r="46" spans="1:3">
      <c r="A46" s="24" t="s">
        <v>61</v>
      </c>
      <c r="B46" s="3" t="s">
        <v>62</v>
      </c>
      <c r="C46" s="31">
        <v>804.678</v>
      </c>
    </row>
    <row r="47" spans="1:3">
      <c r="A47" s="21"/>
      <c r="B47" s="32" t="s">
        <v>63</v>
      </c>
      <c r="C47" s="17"/>
    </row>
    <row r="48" spans="1:3">
      <c r="A48" s="21" t="s">
        <v>64</v>
      </c>
      <c r="B48" s="3" t="s">
        <v>65</v>
      </c>
      <c r="C48" s="17">
        <v>3156</v>
      </c>
    </row>
    <row r="49" spans="1:3">
      <c r="A49" s="21" t="s">
        <v>66</v>
      </c>
      <c r="B49" s="3" t="s">
        <v>67</v>
      </c>
      <c r="C49" s="17">
        <v>3156</v>
      </c>
    </row>
    <row r="50" spans="1:3" ht="27.6">
      <c r="A50" s="21" t="s">
        <v>109</v>
      </c>
      <c r="B50" s="3" t="s">
        <v>68</v>
      </c>
      <c r="C50" s="17">
        <v>3072</v>
      </c>
    </row>
    <row r="51" spans="1:3" ht="27.6">
      <c r="A51" s="21" t="s">
        <v>110</v>
      </c>
      <c r="B51" s="3" t="s">
        <v>69</v>
      </c>
      <c r="C51" s="17">
        <v>3072</v>
      </c>
    </row>
    <row r="52" spans="1:3" ht="28.2" customHeight="1">
      <c r="A52" s="21" t="s">
        <v>111</v>
      </c>
      <c r="B52" s="3" t="s">
        <v>115</v>
      </c>
      <c r="C52" s="17">
        <v>3072</v>
      </c>
    </row>
    <row r="53" spans="1:3">
      <c r="A53" s="21" t="s">
        <v>112</v>
      </c>
      <c r="B53" s="3" t="s">
        <v>70</v>
      </c>
      <c r="C53" s="17">
        <v>0</v>
      </c>
    </row>
    <row r="54" spans="1:3">
      <c r="A54" s="21"/>
      <c r="B54" s="32" t="s">
        <v>71</v>
      </c>
      <c r="C54" s="31">
        <v>15528</v>
      </c>
    </row>
    <row r="55" spans="1:3" ht="20.25" customHeight="1">
      <c r="A55" s="21"/>
      <c r="B55" s="32" t="s">
        <v>72</v>
      </c>
      <c r="C55" s="17"/>
    </row>
    <row r="56" spans="1:3" ht="27.6">
      <c r="A56" s="21" t="s">
        <v>113</v>
      </c>
      <c r="B56" s="3" t="s">
        <v>74</v>
      </c>
      <c r="C56" s="17"/>
    </row>
    <row r="57" spans="1:3" ht="17.399999999999999" customHeight="1">
      <c r="A57" s="21"/>
      <c r="B57" s="3" t="s">
        <v>75</v>
      </c>
      <c r="C57" s="17">
        <v>0</v>
      </c>
    </row>
    <row r="58" spans="1:3" ht="14.4">
      <c r="A58" s="4"/>
      <c r="B58" s="35" t="s">
        <v>76</v>
      </c>
      <c r="C58" s="17">
        <v>0</v>
      </c>
    </row>
    <row r="59" spans="1:3" ht="14.4">
      <c r="A59" s="4" t="s">
        <v>77</v>
      </c>
      <c r="B59" s="36" t="s">
        <v>78</v>
      </c>
      <c r="C59" s="17">
        <v>918.01</v>
      </c>
    </row>
    <row r="60" spans="1:3" ht="14.4">
      <c r="A60" s="4" t="s">
        <v>79</v>
      </c>
      <c r="B60" s="36" t="s">
        <v>80</v>
      </c>
      <c r="C60" s="17">
        <v>878.37</v>
      </c>
    </row>
    <row r="61" spans="1:3" ht="14.4">
      <c r="A61" s="4"/>
      <c r="B61" s="36" t="s">
        <v>81</v>
      </c>
      <c r="C61" s="17">
        <v>358.19</v>
      </c>
    </row>
    <row r="62" spans="1:3" ht="17.25" customHeight="1">
      <c r="A62" s="21"/>
      <c r="B62" s="3" t="s">
        <v>82</v>
      </c>
      <c r="C62" s="17">
        <v>918.01</v>
      </c>
    </row>
    <row r="63" spans="1:3" ht="14.4">
      <c r="A63" s="4"/>
      <c r="B63" s="35" t="s">
        <v>83</v>
      </c>
      <c r="C63" s="17">
        <v>0</v>
      </c>
    </row>
    <row r="64" spans="1:3" ht="14.4">
      <c r="A64" s="4" t="s">
        <v>77</v>
      </c>
      <c r="B64" s="36" t="s">
        <v>80</v>
      </c>
      <c r="C64" s="17">
        <v>2754.0299999999997</v>
      </c>
    </row>
    <row r="65" spans="1:6" ht="14.4">
      <c r="A65" s="4" t="s">
        <v>79</v>
      </c>
      <c r="B65" s="36" t="s">
        <v>84</v>
      </c>
      <c r="C65" s="17">
        <v>918.01</v>
      </c>
    </row>
    <row r="66" spans="1:6" ht="14.4">
      <c r="A66" s="4" t="s">
        <v>85</v>
      </c>
      <c r="B66" s="36" t="s">
        <v>86</v>
      </c>
      <c r="C66" s="17">
        <v>1836.02</v>
      </c>
    </row>
    <row r="67" spans="1:6" ht="14.4">
      <c r="A67" s="4" t="s">
        <v>87</v>
      </c>
      <c r="B67" s="36" t="s">
        <v>88</v>
      </c>
      <c r="C67" s="17">
        <v>1718.3</v>
      </c>
    </row>
    <row r="68" spans="1:6" ht="14.4">
      <c r="A68" s="4" t="s">
        <v>89</v>
      </c>
      <c r="B68" s="36" t="s">
        <v>90</v>
      </c>
      <c r="C68" s="17">
        <v>2581.44</v>
      </c>
    </row>
    <row r="69" spans="1:6" ht="15.75" customHeight="1">
      <c r="A69" s="4"/>
      <c r="B69" s="37" t="s">
        <v>91</v>
      </c>
      <c r="C69" s="17">
        <v>918.01</v>
      </c>
    </row>
    <row r="70" spans="1:6">
      <c r="A70" s="21"/>
      <c r="B70" s="3" t="s">
        <v>92</v>
      </c>
      <c r="C70" s="17">
        <v>1836.02</v>
      </c>
    </row>
    <row r="71" spans="1:6">
      <c r="A71" s="21" t="s">
        <v>73</v>
      </c>
      <c r="B71" s="3" t="s">
        <v>93</v>
      </c>
      <c r="C71" s="17"/>
    </row>
    <row r="72" spans="1:6">
      <c r="A72" s="21"/>
      <c r="B72" s="36" t="s">
        <v>94</v>
      </c>
      <c r="C72" s="17">
        <v>249.39000000000001</v>
      </c>
    </row>
    <row r="73" spans="1:6">
      <c r="A73" s="21"/>
      <c r="B73" s="36" t="s">
        <v>95</v>
      </c>
      <c r="C73" s="17">
        <v>554.20000000000005</v>
      </c>
    </row>
    <row r="74" spans="1:6" ht="27.6">
      <c r="A74" s="5"/>
      <c r="B74" s="3" t="s">
        <v>96</v>
      </c>
      <c r="C74" s="17">
        <v>617.9</v>
      </c>
    </row>
    <row r="75" spans="1:6">
      <c r="A75" s="21"/>
      <c r="B75" s="36" t="s">
        <v>97</v>
      </c>
      <c r="C75" s="17">
        <v>358.19</v>
      </c>
    </row>
    <row r="76" spans="1:6">
      <c r="A76" s="21"/>
      <c r="B76" s="29" t="s">
        <v>98</v>
      </c>
      <c r="C76" s="17">
        <v>61.296000000000006</v>
      </c>
    </row>
    <row r="77" spans="1:6">
      <c r="A77" s="21"/>
      <c r="B77" s="32" t="s">
        <v>99</v>
      </c>
      <c r="C77" s="31">
        <v>17475.386000000002</v>
      </c>
    </row>
    <row r="78" spans="1:6">
      <c r="A78" s="24"/>
      <c r="B78" s="32" t="s">
        <v>116</v>
      </c>
      <c r="C78" s="31">
        <v>18249</v>
      </c>
    </row>
    <row r="79" spans="1:6">
      <c r="A79" s="20"/>
      <c r="B79" s="35" t="s">
        <v>100</v>
      </c>
      <c r="C79" s="31">
        <f>C78+C77+C54+C46+C45+C44+C40+C34+C27+C15</f>
        <v>163826.3651</v>
      </c>
    </row>
    <row r="80" spans="1:6" s="12" customFormat="1">
      <c r="A80" s="25"/>
      <c r="B80" s="16" t="s">
        <v>104</v>
      </c>
      <c r="C80" s="9">
        <v>147944.88</v>
      </c>
      <c r="D80" s="10"/>
      <c r="E80" s="11"/>
      <c r="F80" s="11"/>
    </row>
    <row r="81" spans="1:6" s="1" customFormat="1">
      <c r="A81" s="26"/>
      <c r="B81" s="16" t="s">
        <v>105</v>
      </c>
      <c r="C81" s="13">
        <v>154037.03</v>
      </c>
      <c r="D81" s="14"/>
      <c r="E81" s="14"/>
      <c r="F81" s="14"/>
    </row>
    <row r="82" spans="1:6" s="1" customFormat="1">
      <c r="A82" s="26"/>
      <c r="B82" s="16" t="s">
        <v>114</v>
      </c>
      <c r="C82" s="13">
        <v>26733.599999999999</v>
      </c>
      <c r="D82" s="14"/>
      <c r="E82" s="14"/>
      <c r="F82" s="14"/>
    </row>
    <row r="83" spans="1:6" s="1" customFormat="1">
      <c r="A83" s="25"/>
      <c r="B83" s="16" t="s">
        <v>106</v>
      </c>
      <c r="C83" s="15">
        <f>C81-C79+C82</f>
        <v>16944.264900000002</v>
      </c>
      <c r="D83" s="11"/>
      <c r="E83" s="11"/>
      <c r="F83" s="11"/>
    </row>
    <row r="84" spans="1:6" s="1" customFormat="1">
      <c r="A84" s="25"/>
      <c r="B84" s="16" t="s">
        <v>107</v>
      </c>
      <c r="C84" s="15">
        <f>C6+C83</f>
        <v>-18881.395100000002</v>
      </c>
      <c r="D84" s="11"/>
      <c r="E84" s="11"/>
      <c r="F84" s="11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2020-01-15T01:54:44Z</dcterms:created>
  <dcterms:modified xsi:type="dcterms:W3CDTF">2020-03-17T03:09:13Z</dcterms:modified>
</cp:coreProperties>
</file>