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8" i="1"/>
  <c r="C110"/>
  <c r="C50"/>
  <c r="C18"/>
</calcChain>
</file>

<file path=xl/sharedStrings.xml><?xml version="1.0" encoding="utf-8"?>
<sst xmlns="http://schemas.openxmlformats.org/spreadsheetml/2006/main" count="152" uniqueCount="147">
  <si>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</si>
  <si>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</si>
  <si>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</si>
  <si>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</si>
  <si>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</si>
  <si>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</si>
  <si>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</si>
  <si>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</si>
  <si>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</si>
  <si>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</si>
  <si>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</si>
  <si>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1.6</t>
  </si>
  <si>
    <t>Очистка  площади чердака  и  подвала от мусора</t>
  </si>
  <si>
    <t>Очистка  кровли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</si>
  <si>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</si>
  <si>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</si>
  <si>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</si>
  <si>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</si>
  <si>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</si>
  <si>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</si>
  <si>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</si>
  <si>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</si>
  <si>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</si>
  <si>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</si>
  <si>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</si>
  <si>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</si>
  <si>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</si>
  <si>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</si>
  <si>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</si>
  <si>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</si>
  <si>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</si>
  <si>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</si>
  <si>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</si>
  <si>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</si>
  <si>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</si>
  <si>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</si>
  <si>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</si>
  <si>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</si>
  <si>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</si>
  <si>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</si>
  <si>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</si>
  <si>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</si>
  <si>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</si>
  <si>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</si>
  <si>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</si>
  <si>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</si>
  <si>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</si>
  <si>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</si>
  <si>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</si>
  <si>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</si>
  <si>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</si>
  <si>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</si>
  <si>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</si>
  <si>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</si>
  <si>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</si>
  <si>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</si>
  <si>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</si>
  <si>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</si>
  <si>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</si>
  <si>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</si>
  <si>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</si>
  <si>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</si>
  <si>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</si>
  <si>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</si>
  <si>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</si>
  <si>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</si>
  <si>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</si>
  <si>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</si>
  <si>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</si>
  <si>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</si>
  <si>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</si>
  <si>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</si>
  <si>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</si>
  <si>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</si>
  <si>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</si>
  <si>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</si>
  <si>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</si>
  <si>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</si>
  <si>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</si>
  <si>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</si>
  <si>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</si>
  <si>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</si>
  <si>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</si>
  <si>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</si>
  <si>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</si>
  <si>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2п</t>
  </si>
  <si>
    <t xml:space="preserve">замена энергосберегающего патрона  </t>
  </si>
  <si>
    <t>текущий ремонт электрооборудования в МКД:</t>
  </si>
  <si>
    <t>а</t>
  </si>
  <si>
    <t>нетканное полотно</t>
  </si>
  <si>
    <t>смена энергосберегающего патрона</t>
  </si>
  <si>
    <t>устранение обрыва  освещения л/марша, тамбура (2,3пп):</t>
  </si>
  <si>
    <t>устройство кабеля АВВГ 2*2,5</t>
  </si>
  <si>
    <t>б</t>
  </si>
  <si>
    <t>устройство кабель канала 20*40</t>
  </si>
  <si>
    <t>в</t>
  </si>
  <si>
    <t>устройство распределительной коробки</t>
  </si>
  <si>
    <t>замена энергосберегающего патрона на лестничной клетке</t>
  </si>
  <si>
    <t>смена лампы ДРЛ 250</t>
  </si>
  <si>
    <t>стоимость работы автокрана для смены лампы в светильнике наружного освещения</t>
  </si>
  <si>
    <t>смена настенного патрона 1п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</si>
  <si>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</si>
  <si>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</si>
  <si>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</si>
  <si>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 xml:space="preserve">смена крана шарового Ду 20 мм </t>
  </si>
  <si>
    <t>смена вентиля Ду 25 мм</t>
  </si>
  <si>
    <t>устранение засора канализац.лежака Ду 100 мм в подвале-2п</t>
  </si>
  <si>
    <t>смена вводного вентиля кв.17(материал собственников, сварка)</t>
  </si>
  <si>
    <t xml:space="preserve"> 9.3</t>
  </si>
  <si>
    <t>Текущий ремонт конструктивных элементов (непредвиденные работы)</t>
  </si>
  <si>
    <t>демонтаж деревянного плинтуса на л/кл</t>
  </si>
  <si>
    <t>очистка мягких кровель от наносов снега</t>
  </si>
  <si>
    <t>очистка козырьков от снега</t>
  </si>
  <si>
    <t>Изготовление трапов из обрезной доски 3000*350т.30мм по брускам 50*50*350</t>
  </si>
  <si>
    <t>Текущий ремонт систем теплоснабжения (непр.раб)</t>
  </si>
  <si>
    <t>Обшивка тамбура 3 под.</t>
  </si>
  <si>
    <t>Обшивка тамбура 2 под.</t>
  </si>
  <si>
    <t>Покраска тамбура (не делали, убираем из затрат) 2 и 3 подъезды</t>
  </si>
  <si>
    <t>изготовление и установка скамейки (2000*450) 2п на анкерные болты</t>
  </si>
  <si>
    <t>окраска скамейки</t>
  </si>
  <si>
    <t>прочистка вентиляции (кухня, ванная) кв.4</t>
  </si>
  <si>
    <t>навеска навесного замка на чердачный люк</t>
  </si>
  <si>
    <t>ремонт стены на л/площадке 3 эт 3 под  штукатурно -малярные работы с подмостей расчистка, шпаклевание,грунтование, окраска и + ремонт потолка</t>
  </si>
  <si>
    <t>очистка кровли от снега (наносы)</t>
  </si>
  <si>
    <t>герметизация дверной коробки входной двери монтажной пеной 1п</t>
  </si>
  <si>
    <t>ремонт коробки входной двери с заменой  вертикального бруска обвязки 2100*140*50 - 2 п</t>
  </si>
  <si>
    <t>перенавешивание дверного полотна 2п</t>
  </si>
  <si>
    <t>установка пружины 2п</t>
  </si>
  <si>
    <t>герметизация коробки монтажной пеной 2 п</t>
  </si>
  <si>
    <t>укрепление дверной коробки анкерными болтами 4 шт- 2п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</si>
  <si>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</si>
  <si>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</si>
  <si>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</si>
  <si>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</si>
  <si>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18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</si>
  <si>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</si>
  <si>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</si>
  <si>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</si>
  <si>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</si>
  <si>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Поступило в оплату ремонта 2018 года</t>
  </si>
  <si>
    <t xml:space="preserve"> 8.3</t>
  </si>
  <si>
    <t xml:space="preserve"> 8.4</t>
  </si>
  <si>
    <t xml:space="preserve"> 8.5</t>
  </si>
  <si>
    <t xml:space="preserve"> 8.6</t>
  </si>
  <si>
    <t xml:space="preserve"> 1.5</t>
  </si>
  <si>
    <t>10. Управление многоквартирным домом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</si>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</sst>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wrapText="1"/>
    </xf>
    <xf numFmtId="2" fontId="7" fillId="0" borderId="1" xfId="0" applyNumberFormat="1" applyFont="1" applyBorder="1" applyAlignment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0" fontId="4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2" fontId="6" fillId="0" borderId="1" xfId="0" applyNumberFormat="1" applyFont="1" applyBorder="1"/>
    <xf numFmtId="2" fontId="4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0"/>
  <sheetViews>
    <sheetView tabSelected="1" topLeftCell="A82" workbookViewId="0">
      <selection activeCell="B5" sqref="B5"/>
    </sheetView>
  </sheetViews>
  <sheetFormatPr defaultColWidth="9.109375" defaultRowHeight="13.8"/>
  <cols>
    <col min="1" max="1" width="8.6640625" style="25" customWidth="1"/>
    <col min="2" max="2" width="68.5546875" style="2" customWidth="1"/>
    <col min="3" max="3" width="20.88671875" style="2" customWidth="1"/>
    <col min="4" max="187" width="9.109375" style="2" customWidth="1"/>
    <col min="188" max="188" width="4" style="2" customWidth="1"/>
    <col min="189" max="189" width="49.5546875" style="2" customWidth="1"/>
    <col min="190" max="190" width="10.33203125" style="2" customWidth="1"/>
    <col min="191" max="191" width="7.33203125" style="2" customWidth="1"/>
    <col min="192" max="192" width="8" style="2" customWidth="1"/>
    <col min="193" max="193" width="6.88671875" style="2" customWidth="1"/>
    <col min="194" max="194" width="7.109375" style="2" customWidth="1"/>
    <col min="195" max="195" width="9.5546875" style="2" bestFit="1" customWidth="1"/>
    <col min="196" max="196" width="9.44140625" style="2" customWidth="1"/>
    <col min="197" max="243" width="9.109375" style="2" customWidth="1"/>
    <col min="244" max="244" width="20.109375" style="2" customWidth="1"/>
    <col min="245" max="16384" width="9.109375" style="2"/>
  </cols>
  <sheetData>
    <row r="1" spans="1:3" s="1" customFormat="1">
      <c r="A1" s="41" t="s">
        <v>132</v>
      </c>
      <c r="B1" s="41"/>
    </row>
    <row r="2" spans="1:3" s="1" customFormat="1">
      <c r="A2" s="41" t="s">
        <v>133</v>
      </c>
      <c r="B2" s="41"/>
    </row>
    <row r="3" spans="1:3" s="1" customFormat="1">
      <c r="A3" s="41" t="s">
        <v>134</v>
      </c>
      <c r="B3" s="41"/>
    </row>
    <row r="4" spans="1:3" s="1" customFormat="1">
      <c r="A4" s="17"/>
      <c r="B4" s="17"/>
    </row>
    <row r="5" spans="1:3">
      <c r="A5" s="30"/>
      <c r="B5" s="40" t="s">
        <v>146</v>
      </c>
      <c r="C5" s="31">
        <v>-1089.5899999999999</v>
      </c>
    </row>
    <row r="6" spans="1:3">
      <c r="A6" s="18"/>
      <c r="B6" s="38" t="s">
        <v>1</v>
      </c>
      <c r="C6" s="32"/>
    </row>
    <row r="7" spans="1:3">
      <c r="A7" s="19" t="s">
        <v>2</v>
      </c>
      <c r="B7" s="4" t="s">
        <v>3</v>
      </c>
      <c r="C7" s="3"/>
    </row>
    <row r="8" spans="1:3" ht="17.399999999999999" customHeight="1">
      <c r="A8" s="19"/>
      <c r="B8" s="4" t="s">
        <v>4</v>
      </c>
      <c r="C8" s="33">
        <v>13348.580000000002</v>
      </c>
    </row>
    <row r="9" spans="1:3">
      <c r="A9" s="19"/>
      <c r="B9" s="4" t="s">
        <v>0</v>
      </c>
      <c r="C9" s="33">
        <v>2284.2159999999999</v>
      </c>
    </row>
    <row r="10" spans="1:3">
      <c r="A10" s="20" t="s">
        <v>5</v>
      </c>
      <c r="B10" s="4" t="s">
        <v>6</v>
      </c>
      <c r="C10" s="33">
        <v>0</v>
      </c>
    </row>
    <row r="11" spans="1:3">
      <c r="A11" s="19"/>
      <c r="B11" s="4" t="s">
        <v>4</v>
      </c>
      <c r="C11" s="33">
        <v>15469.343999999996</v>
      </c>
    </row>
    <row r="12" spans="1:3">
      <c r="A12" s="19"/>
      <c r="B12" s="4" t="s">
        <v>0</v>
      </c>
      <c r="C12" s="33">
        <v>5552.2279999999992</v>
      </c>
    </row>
    <row r="13" spans="1:3" ht="41.4">
      <c r="A13" s="19" t="s">
        <v>7</v>
      </c>
      <c r="B13" s="4" t="s">
        <v>8</v>
      </c>
      <c r="C13" s="33">
        <v>2342.5920000000001</v>
      </c>
    </row>
    <row r="14" spans="1:3" ht="13.5" customHeight="1">
      <c r="A14" s="19" t="s">
        <v>9</v>
      </c>
      <c r="B14" s="4" t="s">
        <v>10</v>
      </c>
      <c r="C14" s="33">
        <v>181.41059999999999</v>
      </c>
    </row>
    <row r="15" spans="1:3">
      <c r="A15" s="19" t="s">
        <v>144</v>
      </c>
      <c r="B15" s="4" t="s">
        <v>12</v>
      </c>
      <c r="C15" s="33">
        <v>0</v>
      </c>
    </row>
    <row r="16" spans="1:3">
      <c r="A16" s="19" t="s">
        <v>11</v>
      </c>
      <c r="B16" s="4" t="s">
        <v>13</v>
      </c>
      <c r="C16" s="33">
        <v>0</v>
      </c>
    </row>
    <row r="17" spans="1:3">
      <c r="A17" s="19" t="s">
        <v>14</v>
      </c>
      <c r="B17" s="4" t="s">
        <v>15</v>
      </c>
      <c r="C17" s="33">
        <v>0</v>
      </c>
    </row>
    <row r="18" spans="1:3">
      <c r="A18" s="19"/>
      <c r="B18" s="37" t="s">
        <v>16</v>
      </c>
      <c r="C18" s="34">
        <f>SUM(C8:C17)</f>
        <v>39178.370600000002</v>
      </c>
    </row>
    <row r="19" spans="1:3" ht="25.8" customHeight="1">
      <c r="A19" s="19" t="s">
        <v>17</v>
      </c>
      <c r="B19" s="38" t="s">
        <v>18</v>
      </c>
      <c r="C19" s="33"/>
    </row>
    <row r="20" spans="1:3" ht="15" customHeight="1">
      <c r="A20" s="19" t="s">
        <v>19</v>
      </c>
      <c r="B20" s="4" t="s">
        <v>20</v>
      </c>
      <c r="C20" s="33">
        <v>11337.716</v>
      </c>
    </row>
    <row r="21" spans="1:3" ht="14.25" customHeight="1">
      <c r="A21" s="19" t="s">
        <v>21</v>
      </c>
      <c r="B21" s="4" t="s">
        <v>22</v>
      </c>
      <c r="C21" s="33">
        <v>5004.8</v>
      </c>
    </row>
    <row r="22" spans="1:3" ht="13.5" customHeight="1">
      <c r="A22" s="19" t="s">
        <v>23</v>
      </c>
      <c r="B22" s="4" t="s">
        <v>24</v>
      </c>
      <c r="C22" s="33">
        <v>3378.2400000000002</v>
      </c>
    </row>
    <row r="23" spans="1:3">
      <c r="A23" s="19" t="s">
        <v>25</v>
      </c>
      <c r="B23" s="4" t="s">
        <v>26</v>
      </c>
      <c r="C23" s="33">
        <v>1387.3199999999997</v>
      </c>
    </row>
    <row r="24" spans="1:3">
      <c r="A24" s="19" t="s">
        <v>27</v>
      </c>
      <c r="B24" s="4" t="s">
        <v>28</v>
      </c>
      <c r="C24" s="33">
        <v>25832.474999999999</v>
      </c>
    </row>
    <row r="25" spans="1:3">
      <c r="A25" s="19" t="s">
        <v>29</v>
      </c>
      <c r="B25" s="4" t="s">
        <v>30</v>
      </c>
      <c r="C25" s="33">
        <v>9846.9210000000003</v>
      </c>
    </row>
    <row r="26" spans="1:3" ht="14.25" customHeight="1">
      <c r="A26" s="19" t="s">
        <v>31</v>
      </c>
      <c r="B26" s="4" t="s">
        <v>32</v>
      </c>
      <c r="C26" s="33">
        <v>1100</v>
      </c>
    </row>
    <row r="27" spans="1:3" ht="27.6">
      <c r="A27" s="19" t="s">
        <v>33</v>
      </c>
      <c r="B27" s="4" t="s">
        <v>34</v>
      </c>
      <c r="C27" s="33">
        <v>514.87799999999993</v>
      </c>
    </row>
    <row r="28" spans="1:3" ht="48.75" customHeight="1">
      <c r="A28" s="19" t="s">
        <v>35</v>
      </c>
      <c r="B28" s="4" t="s">
        <v>36</v>
      </c>
      <c r="C28" s="33">
        <v>0</v>
      </c>
    </row>
    <row r="29" spans="1:3">
      <c r="A29" s="19" t="s">
        <v>37</v>
      </c>
      <c r="B29" s="4" t="s">
        <v>38</v>
      </c>
      <c r="C29" s="33">
        <v>5542.8159999999998</v>
      </c>
    </row>
    <row r="30" spans="1:3">
      <c r="A30" s="19"/>
      <c r="B30" s="37" t="s">
        <v>39</v>
      </c>
      <c r="C30" s="34">
        <v>63945.165999999997</v>
      </c>
    </row>
    <row r="31" spans="1:3" ht="22.2" customHeight="1">
      <c r="A31" s="19"/>
      <c r="B31" s="38" t="s">
        <v>40</v>
      </c>
      <c r="C31" s="3">
        <v>0</v>
      </c>
    </row>
    <row r="32" spans="1:3" ht="12" customHeight="1">
      <c r="A32" s="21">
        <v>43103</v>
      </c>
      <c r="B32" s="7" t="s">
        <v>41</v>
      </c>
      <c r="C32" s="33">
        <v>15533.7</v>
      </c>
    </row>
    <row r="33" spans="1:3" ht="13.5" customHeight="1">
      <c r="A33" s="21">
        <v>43134</v>
      </c>
      <c r="B33" s="7" t="s">
        <v>42</v>
      </c>
      <c r="C33" s="33">
        <v>19903.28</v>
      </c>
    </row>
    <row r="34" spans="1:3" ht="12.75" customHeight="1">
      <c r="A34" s="21">
        <v>43162</v>
      </c>
      <c r="B34" s="7" t="s">
        <v>43</v>
      </c>
      <c r="C34" s="33">
        <v>10538.6</v>
      </c>
    </row>
    <row r="35" spans="1:3" ht="12" customHeight="1">
      <c r="A35" s="21">
        <v>43193</v>
      </c>
      <c r="B35" s="7" t="s">
        <v>44</v>
      </c>
      <c r="C35" s="33">
        <v>1467.4</v>
      </c>
    </row>
    <row r="36" spans="1:3">
      <c r="A36" s="21">
        <v>43223</v>
      </c>
      <c r="B36" s="7" t="s">
        <v>45</v>
      </c>
      <c r="C36" s="3">
        <v>7329.92</v>
      </c>
    </row>
    <row r="37" spans="1:3">
      <c r="A37" s="21">
        <v>43254</v>
      </c>
      <c r="B37" s="4" t="s">
        <v>46</v>
      </c>
      <c r="C37" s="3">
        <v>543.78</v>
      </c>
    </row>
    <row r="38" spans="1:3">
      <c r="A38" s="19"/>
      <c r="B38" s="37" t="s">
        <v>47</v>
      </c>
      <c r="C38" s="32">
        <v>55316.679999999993</v>
      </c>
    </row>
    <row r="39" spans="1:3">
      <c r="A39" s="19"/>
      <c r="B39" s="38" t="s">
        <v>48</v>
      </c>
      <c r="C39" s="3"/>
    </row>
    <row r="40" spans="1:3" ht="27.6">
      <c r="A40" s="19" t="s">
        <v>49</v>
      </c>
      <c r="B40" s="39" t="s">
        <v>50</v>
      </c>
      <c r="C40" s="3">
        <v>11644.72</v>
      </c>
    </row>
    <row r="41" spans="1:3" ht="41.4">
      <c r="A41" s="19" t="s">
        <v>51</v>
      </c>
      <c r="B41" s="4" t="s">
        <v>52</v>
      </c>
      <c r="C41" s="3">
        <v>8733.5399999999991</v>
      </c>
    </row>
    <row r="42" spans="1:3">
      <c r="A42" s="19" t="s">
        <v>53</v>
      </c>
      <c r="B42" s="4" t="s">
        <v>54</v>
      </c>
      <c r="C42" s="33">
        <v>7339.2380000000003</v>
      </c>
    </row>
    <row r="43" spans="1:3">
      <c r="A43" s="19" t="s">
        <v>55</v>
      </c>
      <c r="B43" s="4" t="s">
        <v>56</v>
      </c>
      <c r="C43" s="3">
        <v>5822.36</v>
      </c>
    </row>
    <row r="44" spans="1:3">
      <c r="A44" s="19" t="s">
        <v>57</v>
      </c>
      <c r="B44" s="4" t="s">
        <v>58</v>
      </c>
      <c r="C44" s="3">
        <v>0</v>
      </c>
    </row>
    <row r="45" spans="1:3">
      <c r="A45" s="19" t="s">
        <v>59</v>
      </c>
      <c r="B45" s="4" t="s">
        <v>60</v>
      </c>
      <c r="C45" s="3">
        <v>0</v>
      </c>
    </row>
    <row r="46" spans="1:3">
      <c r="A46" s="19"/>
      <c r="B46" s="37" t="s">
        <v>61</v>
      </c>
      <c r="C46" s="34">
        <v>33539.858</v>
      </c>
    </row>
    <row r="47" spans="1:3">
      <c r="A47" s="19"/>
      <c r="B47" s="38" t="s">
        <v>62</v>
      </c>
      <c r="C47" s="33">
        <v>0</v>
      </c>
    </row>
    <row r="48" spans="1:3" ht="25.5" customHeight="1">
      <c r="A48" s="19" t="s">
        <v>63</v>
      </c>
      <c r="B48" s="4" t="s">
        <v>64</v>
      </c>
      <c r="C48" s="33">
        <v>16363.895999999999</v>
      </c>
    </row>
    <row r="49" spans="1:3">
      <c r="A49" s="19" t="s">
        <v>65</v>
      </c>
      <c r="B49" s="4" t="s">
        <v>66</v>
      </c>
      <c r="C49" s="35">
        <v>4596.6000000000013</v>
      </c>
    </row>
    <row r="50" spans="1:3">
      <c r="A50" s="19"/>
      <c r="B50" s="37" t="s">
        <v>67</v>
      </c>
      <c r="C50" s="34">
        <f>SUM(C48:C49)</f>
        <v>20960.495999999999</v>
      </c>
    </row>
    <row r="51" spans="1:3">
      <c r="A51" s="22" t="s">
        <v>68</v>
      </c>
      <c r="B51" s="4" t="s">
        <v>69</v>
      </c>
      <c r="C51" s="34">
        <v>2232.8040000000001</v>
      </c>
    </row>
    <row r="52" spans="1:3">
      <c r="A52" s="22" t="s">
        <v>70</v>
      </c>
      <c r="B52" s="4" t="s">
        <v>71</v>
      </c>
      <c r="C52" s="34">
        <v>1801.9120000000003</v>
      </c>
    </row>
    <row r="53" spans="1:3">
      <c r="A53" s="19"/>
      <c r="B53" s="37" t="s">
        <v>72</v>
      </c>
      <c r="C53" s="33"/>
    </row>
    <row r="54" spans="1:3">
      <c r="A54" s="19" t="s">
        <v>73</v>
      </c>
      <c r="B54" s="4" t="s">
        <v>74</v>
      </c>
      <c r="C54" s="33">
        <v>3156</v>
      </c>
    </row>
    <row r="55" spans="1:3">
      <c r="A55" s="19" t="s">
        <v>75</v>
      </c>
      <c r="B55" s="4" t="s">
        <v>76</v>
      </c>
      <c r="C55" s="33">
        <v>3156</v>
      </c>
    </row>
    <row r="56" spans="1:3" ht="27.6">
      <c r="A56" s="19" t="s">
        <v>140</v>
      </c>
      <c r="B56" s="4" t="s">
        <v>77</v>
      </c>
      <c r="C56" s="33">
        <v>3072</v>
      </c>
    </row>
    <row r="57" spans="1:3" ht="27.6">
      <c r="A57" s="19" t="s">
        <v>141</v>
      </c>
      <c r="B57" s="4" t="s">
        <v>78</v>
      </c>
      <c r="C57" s="33">
        <v>3072</v>
      </c>
    </row>
    <row r="58" spans="1:3" ht="27.6">
      <c r="A58" s="19" t="s">
        <v>142</v>
      </c>
      <c r="B58" s="4" t="s">
        <v>79</v>
      </c>
      <c r="C58" s="33">
        <v>3072</v>
      </c>
    </row>
    <row r="59" spans="1:3">
      <c r="A59" s="19" t="s">
        <v>143</v>
      </c>
      <c r="B59" s="4" t="s">
        <v>80</v>
      </c>
      <c r="C59" s="33">
        <v>0</v>
      </c>
    </row>
    <row r="60" spans="1:3">
      <c r="A60" s="19"/>
      <c r="B60" s="37" t="s">
        <v>81</v>
      </c>
      <c r="C60" s="34">
        <v>15528</v>
      </c>
    </row>
    <row r="61" spans="1:3">
      <c r="A61" s="19"/>
      <c r="B61" s="38" t="s">
        <v>82</v>
      </c>
      <c r="C61" s="33"/>
    </row>
    <row r="62" spans="1:3">
      <c r="A62" s="19" t="s">
        <v>83</v>
      </c>
      <c r="B62" s="4" t="s">
        <v>84</v>
      </c>
      <c r="C62" s="33"/>
    </row>
    <row r="63" spans="1:3">
      <c r="A63" s="19"/>
      <c r="B63" s="3" t="s">
        <v>85</v>
      </c>
      <c r="C63" s="33">
        <v>370.31</v>
      </c>
    </row>
    <row r="64" spans="1:3" ht="14.4">
      <c r="A64" s="5"/>
      <c r="B64" s="3" t="s">
        <v>86</v>
      </c>
      <c r="C64" s="33">
        <v>740.62</v>
      </c>
    </row>
    <row r="65" spans="1:3" ht="14.4">
      <c r="A65" s="5"/>
      <c r="B65" s="32" t="s">
        <v>87</v>
      </c>
      <c r="C65" s="33">
        <v>0</v>
      </c>
    </row>
    <row r="66" spans="1:3" ht="14.4">
      <c r="A66" s="5" t="s">
        <v>88</v>
      </c>
      <c r="B66" s="3" t="s">
        <v>89</v>
      </c>
      <c r="C66" s="33">
        <v>16.853999999999999</v>
      </c>
    </row>
    <row r="67" spans="1:3" ht="14.4">
      <c r="A67" s="5"/>
      <c r="B67" s="3" t="s">
        <v>90</v>
      </c>
      <c r="C67" s="33">
        <v>370.31</v>
      </c>
    </row>
    <row r="68" spans="1:3" ht="14.4">
      <c r="A68" s="5"/>
      <c r="B68" s="32" t="s">
        <v>91</v>
      </c>
      <c r="C68" s="33">
        <v>0</v>
      </c>
    </row>
    <row r="69" spans="1:3" ht="14.4">
      <c r="A69" s="5" t="s">
        <v>88</v>
      </c>
      <c r="B69" s="3" t="s">
        <v>92</v>
      </c>
      <c r="C69" s="33">
        <v>584.16</v>
      </c>
    </row>
    <row r="70" spans="1:3" ht="14.4">
      <c r="A70" s="5" t="s">
        <v>93</v>
      </c>
      <c r="B70" s="3" t="s">
        <v>94</v>
      </c>
      <c r="C70" s="33">
        <v>139.19999999999999</v>
      </c>
    </row>
    <row r="71" spans="1:3" ht="14.4">
      <c r="A71" s="5" t="s">
        <v>95</v>
      </c>
      <c r="B71" s="3" t="s">
        <v>96</v>
      </c>
      <c r="C71" s="33">
        <v>242.64</v>
      </c>
    </row>
    <row r="72" spans="1:3">
      <c r="A72" s="19"/>
      <c r="B72" s="3" t="s">
        <v>97</v>
      </c>
      <c r="C72" s="33">
        <v>370.31</v>
      </c>
    </row>
    <row r="73" spans="1:3">
      <c r="A73" s="19"/>
      <c r="B73" s="3" t="s">
        <v>98</v>
      </c>
      <c r="C73" s="33">
        <v>1029.08</v>
      </c>
    </row>
    <row r="74" spans="1:3" ht="27.6">
      <c r="A74" s="19"/>
      <c r="B74" s="4" t="s">
        <v>99</v>
      </c>
      <c r="C74" s="33">
        <v>734</v>
      </c>
    </row>
    <row r="75" spans="1:3">
      <c r="A75" s="19"/>
      <c r="B75" s="3" t="s">
        <v>100</v>
      </c>
      <c r="C75" s="33">
        <v>238.98</v>
      </c>
    </row>
    <row r="76" spans="1:3" ht="27.6">
      <c r="A76" s="19" t="s">
        <v>101</v>
      </c>
      <c r="B76" s="4" t="s">
        <v>102</v>
      </c>
      <c r="C76" s="33">
        <v>0</v>
      </c>
    </row>
    <row r="77" spans="1:3" ht="14.4">
      <c r="A77" s="5"/>
      <c r="B77" s="32" t="s">
        <v>103</v>
      </c>
      <c r="C77" s="33">
        <v>0</v>
      </c>
    </row>
    <row r="78" spans="1:3" ht="14.4">
      <c r="A78" s="5" t="s">
        <v>88</v>
      </c>
      <c r="B78" s="3" t="s">
        <v>104</v>
      </c>
      <c r="C78" s="33">
        <v>918.01</v>
      </c>
    </row>
    <row r="79" spans="1:3" ht="14.4">
      <c r="A79" s="5" t="s">
        <v>93</v>
      </c>
      <c r="B79" s="3" t="s">
        <v>105</v>
      </c>
      <c r="C79" s="33">
        <v>878.37</v>
      </c>
    </row>
    <row r="80" spans="1:3" ht="14.4">
      <c r="A80" s="5"/>
      <c r="B80" s="3" t="s">
        <v>106</v>
      </c>
      <c r="C80" s="33">
        <v>0</v>
      </c>
    </row>
    <row r="81" spans="1:24" ht="14.4">
      <c r="A81" s="5"/>
      <c r="B81" s="4" t="s">
        <v>107</v>
      </c>
      <c r="C81" s="33">
        <v>1326.96</v>
      </c>
    </row>
    <row r="82" spans="1:24" ht="27.6">
      <c r="A82" s="19" t="s">
        <v>108</v>
      </c>
      <c r="B82" s="4" t="s">
        <v>109</v>
      </c>
      <c r="C82" s="33">
        <v>0</v>
      </c>
    </row>
    <row r="83" spans="1:24">
      <c r="A83" s="19"/>
      <c r="B83" s="3" t="s">
        <v>110</v>
      </c>
      <c r="C83" s="8">
        <v>207.36</v>
      </c>
    </row>
    <row r="84" spans="1:24">
      <c r="A84" s="19"/>
      <c r="B84" s="26" t="s">
        <v>111</v>
      </c>
      <c r="C84" s="8">
        <v>1108.4000000000001</v>
      </c>
    </row>
    <row r="85" spans="1:24">
      <c r="A85" s="19"/>
      <c r="B85" s="27" t="s">
        <v>112</v>
      </c>
      <c r="C85" s="33">
        <v>498.78000000000003</v>
      </c>
    </row>
    <row r="86" spans="1:24">
      <c r="A86" s="19"/>
      <c r="B86" s="26" t="s">
        <v>113</v>
      </c>
      <c r="C86" s="33">
        <v>795.61655799999994</v>
      </c>
    </row>
    <row r="87" spans="1:24">
      <c r="A87" s="19"/>
      <c r="B87" s="4" t="s">
        <v>114</v>
      </c>
      <c r="C87" s="33">
        <v>0</v>
      </c>
    </row>
    <row r="88" spans="1:24">
      <c r="A88" s="19"/>
      <c r="B88" s="4" t="s">
        <v>115</v>
      </c>
      <c r="C88" s="33">
        <v>12364.04</v>
      </c>
    </row>
    <row r="89" spans="1:24">
      <c r="A89" s="19"/>
      <c r="B89" s="4" t="s">
        <v>116</v>
      </c>
      <c r="C89" s="33">
        <v>12828.6</v>
      </c>
    </row>
    <row r="90" spans="1:24">
      <c r="A90" s="19"/>
      <c r="B90" s="4" t="s">
        <v>117</v>
      </c>
      <c r="C90" s="33">
        <v>-5017.3599999999997</v>
      </c>
    </row>
    <row r="91" spans="1:24">
      <c r="A91" s="19"/>
      <c r="B91" s="4" t="s">
        <v>118</v>
      </c>
      <c r="C91" s="33">
        <v>4210.04</v>
      </c>
    </row>
    <row r="92" spans="1:24">
      <c r="A92" s="19"/>
      <c r="B92" s="3" t="s">
        <v>119</v>
      </c>
      <c r="C92" s="33">
        <v>842.226</v>
      </c>
    </row>
    <row r="93" spans="1:24">
      <c r="A93" s="19"/>
      <c r="B93" s="3" t="s">
        <v>120</v>
      </c>
      <c r="C93" s="33">
        <v>1183.56</v>
      </c>
    </row>
    <row r="94" spans="1:24">
      <c r="A94" s="19"/>
      <c r="B94" s="26" t="s">
        <v>121</v>
      </c>
      <c r="C94" s="33">
        <v>358.19</v>
      </c>
    </row>
    <row r="95" spans="1:24" ht="45.75" customHeight="1">
      <c r="A95" s="19"/>
      <c r="B95" s="28" t="s">
        <v>122</v>
      </c>
      <c r="C95" s="33">
        <v>3000</v>
      </c>
    </row>
    <row r="96" spans="1:24">
      <c r="A96" s="19"/>
      <c r="B96" s="3" t="s">
        <v>123</v>
      </c>
      <c r="C96" s="36">
        <v>1436.5</v>
      </c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21.75" customHeight="1">
      <c r="A97" s="19"/>
      <c r="B97" s="7" t="s">
        <v>124</v>
      </c>
      <c r="C97" s="36">
        <v>1194.8999999999999</v>
      </c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27.6">
      <c r="A98" s="19"/>
      <c r="B98" s="7" t="s">
        <v>125</v>
      </c>
      <c r="C98" s="36">
        <v>1167.5999999999999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>
      <c r="A99" s="19"/>
      <c r="B99" s="26" t="s">
        <v>126</v>
      </c>
      <c r="C99" s="36">
        <v>799.47</v>
      </c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>
      <c r="A100" s="19"/>
      <c r="B100" s="26" t="s">
        <v>127</v>
      </c>
      <c r="C100" s="36">
        <v>366.29</v>
      </c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>
      <c r="A101" s="19"/>
      <c r="B101" s="26" t="s">
        <v>128</v>
      </c>
      <c r="C101" s="36">
        <v>1194.8999999999999</v>
      </c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4.25" customHeight="1">
      <c r="A102" s="19"/>
      <c r="B102" s="29" t="s">
        <v>129</v>
      </c>
      <c r="C102" s="36">
        <v>197.37</v>
      </c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>
      <c r="A103" s="19"/>
      <c r="B103" s="37" t="s">
        <v>130</v>
      </c>
      <c r="C103" s="34">
        <v>46696.286558</v>
      </c>
    </row>
    <row r="104" spans="1:24">
      <c r="A104" s="22"/>
      <c r="B104" s="37" t="s">
        <v>145</v>
      </c>
      <c r="C104" s="34">
        <v>45966</v>
      </c>
    </row>
    <row r="105" spans="1:24">
      <c r="A105" s="18"/>
      <c r="B105" s="32" t="s">
        <v>131</v>
      </c>
      <c r="C105" s="34">
        <v>325165.57315800007</v>
      </c>
    </row>
    <row r="106" spans="1:24" s="12" customFormat="1">
      <c r="A106" s="23"/>
      <c r="B106" s="16" t="s">
        <v>135</v>
      </c>
      <c r="C106" s="9">
        <v>325991.28000000003</v>
      </c>
      <c r="D106" s="10"/>
      <c r="E106" s="11"/>
      <c r="F106" s="11"/>
    </row>
    <row r="107" spans="1:24" s="1" customFormat="1">
      <c r="A107" s="24"/>
      <c r="B107" s="16" t="s">
        <v>136</v>
      </c>
      <c r="C107" s="13">
        <v>336197.65</v>
      </c>
      <c r="D107" s="14"/>
      <c r="E107" s="14"/>
      <c r="F107" s="14"/>
    </row>
    <row r="108" spans="1:24" s="1" customFormat="1">
      <c r="A108" s="23"/>
      <c r="B108" s="16" t="s">
        <v>137</v>
      </c>
      <c r="C108" s="15">
        <f>C107-C105</f>
        <v>11032.076841999951</v>
      </c>
      <c r="D108" s="11"/>
      <c r="E108" s="11"/>
      <c r="F108" s="11"/>
    </row>
    <row r="109" spans="1:24" s="1" customFormat="1">
      <c r="A109" s="23"/>
      <c r="B109" s="16" t="s">
        <v>139</v>
      </c>
      <c r="C109" s="15">
        <v>3508.93</v>
      </c>
      <c r="D109" s="11"/>
      <c r="E109" s="11"/>
      <c r="F109" s="11"/>
    </row>
    <row r="110" spans="1:24" s="1" customFormat="1">
      <c r="A110" s="23"/>
      <c r="B110" s="16" t="s">
        <v>138</v>
      </c>
      <c r="C110" s="15">
        <f>C5+C108+C109</f>
        <v>13451.416841999951</v>
      </c>
      <c r="D110" s="11"/>
      <c r="E110" s="11"/>
      <c r="F110" s="11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2020-01-16T03:25:55Z</dcterms:created>
  <dcterms:modified xsi:type="dcterms:W3CDTF">2020-03-17T03:13:04Z</dcterms:modified>
</cp:coreProperties>
</file>