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3" i="1"/>
  <c r="C56"/>
  <c r="C58"/>
  <c r="C62"/>
</calcChain>
</file>

<file path=xl/sharedStrings.xml><?xml version="1.0" encoding="utf-8"?>
<sst xmlns="http://schemas.openxmlformats.org/spreadsheetml/2006/main" count="88" uniqueCount="86">
  <si>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</si>
  <si>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</si>
  <si>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</si>
  <si>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</si>
  <si>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</si>
  <si>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</si>
  <si>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</si>
  <si>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</si>
  <si>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</si>
  <si>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</si>
  <si>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</si>
  <si>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</si>
  <si>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</si>
  <si>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</si>
  <si>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</si>
  <si>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</si>
  <si>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</si>
  <si>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</si>
  <si>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</si>
  <si>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</si>
  <si>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</si>
  <si>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</si>
  <si>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</si>
  <si>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Посыпка пешеходных дорожек и проездов противогололедными материалами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</si>
  <si>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</si>
  <si>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</si>
  <si>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</si>
  <si>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</si>
  <si>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</si>
  <si>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</si>
  <si>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</si>
  <si>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</si>
  <si>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</si>
  <si>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</si>
  <si>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</si>
  <si>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</si>
  <si>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</si>
  <si>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</si>
  <si>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</si>
  <si>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</si>
  <si>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</si>
  <si>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</si>
  <si>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</si>
  <si>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</si>
  <si>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</si>
  <si>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</si>
  <si>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</si>
  <si>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</si>
  <si>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</si>
  <si>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</si>
  <si>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</si>
  <si>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</si>
  <si>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</si>
  <si>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</si>
  <si>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</si>
  <si>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</si>
  <si>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</si>
  <si>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</si>
  <si>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</si>
  <si>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</si>
  <si>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</si>
  <si>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</si>
  <si>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</si>
  <si>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</si>
  <si>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</si>
  <si>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</si>
  <si>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</si>
  <si>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</si>
  <si>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>Текущий ремонт систем ВиК (непредвиденные работы)</t>
  </si>
  <si>
    <t>смена вентиля Ду 15 мм чугунного радиатора кв.7</t>
  </si>
  <si>
    <t xml:space="preserve">                                    Итого по п.9</t>
  </si>
  <si>
    <t xml:space="preserve">     Сумма затрат на содержание на год</t>
  </si>
  <si>
    <t xml:space="preserve">Отчет за 2019г </t>
  </si>
  <si>
    <t>по управлению и обслуживанию</t>
  </si>
  <si>
    <t>МКД по ул.Диктатуры Пролетариата 30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</si>
  <si>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</si>
  <si>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</si>
  <si>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</si>
  <si>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</si>
  <si>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Оплата жителями ремонта переговорного устройства</t>
  </si>
  <si>
    <t>Ремонт переговорного  оборудования</t>
  </si>
  <si>
    <t xml:space="preserve"> 2.7</t>
  </si>
  <si>
    <t xml:space="preserve"> 8.3</t>
  </si>
  <si>
    <t xml:space="preserve"> 8.4</t>
  </si>
  <si>
    <t xml:space="preserve"> 8.5</t>
  </si>
  <si>
    <t>10. 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</si>
</sst>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1" fillId="0" borderId="0" xfId="0" applyFont="1" applyFill="1"/>
    <xf numFmtId="0" fontId="4" fillId="0" borderId="0" xfId="0" applyFont="1" applyFill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4" fillId="0" borderId="0" xfId="1" applyNumberFormat="1" applyFont="1"/>
    <xf numFmtId="2" fontId="1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16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1" applyFont="1" applyBorder="1" applyAlignment="1">
      <alignment horizontal="center"/>
    </xf>
    <xf numFmtId="2" fontId="5" fillId="0" borderId="1" xfId="2" applyNumberFormat="1" applyFont="1" applyFill="1" applyBorder="1" applyAlignment="1"/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/>
    <xf numFmtId="0" fontId="3" fillId="0" borderId="1" xfId="0" applyFont="1" applyFill="1" applyBorder="1"/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L7" sqref="L7"/>
    </sheetView>
  </sheetViews>
  <sheetFormatPr defaultColWidth="9.109375" defaultRowHeight="14.4"/>
  <cols>
    <col min="1" max="1" width="8.6640625" style="10" customWidth="1"/>
    <col min="2" max="2" width="65.6640625" style="4" customWidth="1"/>
    <col min="3" max="3" width="17" style="3" customWidth="1"/>
    <col min="4" max="196" width="9.109375" style="3" customWidth="1"/>
    <col min="197" max="197" width="4" style="3" customWidth="1"/>
    <col min="198" max="198" width="49.33203125" style="3" customWidth="1"/>
    <col min="199" max="199" width="9.6640625" style="3" customWidth="1"/>
    <col min="200" max="200" width="7.33203125" style="3" customWidth="1"/>
    <col min="201" max="201" width="8.109375" style="3" customWidth="1"/>
    <col min="202" max="202" width="6" style="3" customWidth="1"/>
    <col min="203" max="203" width="7.109375" style="3" customWidth="1"/>
    <col min="204" max="204" width="8.44140625" style="3" customWidth="1"/>
    <col min="205" max="16384" width="9.109375" style="3"/>
  </cols>
  <sheetData>
    <row r="1" spans="1:3" s="1" customFormat="1" ht="13.8">
      <c r="A1" s="32" t="s">
        <v>72</v>
      </c>
      <c r="B1" s="32"/>
    </row>
    <row r="2" spans="1:3" s="1" customFormat="1" ht="13.8">
      <c r="A2" s="32" t="s">
        <v>73</v>
      </c>
      <c r="B2" s="32"/>
    </row>
    <row r="3" spans="1:3" s="1" customFormat="1" ht="13.8">
      <c r="A3" s="32" t="s">
        <v>74</v>
      </c>
      <c r="B3" s="32"/>
    </row>
    <row r="4" spans="1:3" s="2" customFormat="1" ht="13.8">
      <c r="A4" s="33" t="s">
        <v>1</v>
      </c>
      <c r="B4" s="33"/>
    </row>
    <row r="5" spans="1:3">
      <c r="A5" s="11"/>
      <c r="B5" s="12"/>
      <c r="C5" s="13"/>
    </row>
    <row r="6" spans="1:3">
      <c r="A6" s="14"/>
      <c r="B6" s="28" t="s">
        <v>2</v>
      </c>
      <c r="C6" s="15"/>
    </row>
    <row r="7" spans="1:3">
      <c r="A7" s="16" t="s">
        <v>3</v>
      </c>
      <c r="B7" s="17" t="s">
        <v>4</v>
      </c>
      <c r="C7" s="15"/>
    </row>
    <row r="8" spans="1:3">
      <c r="A8" s="16"/>
      <c r="B8" s="17" t="s">
        <v>5</v>
      </c>
      <c r="C8" s="18">
        <v>1462.8</v>
      </c>
    </row>
    <row r="9" spans="1:3">
      <c r="A9" s="16"/>
      <c r="B9" s="17" t="s">
        <v>0</v>
      </c>
      <c r="C9" s="18">
        <v>358.75200000000001</v>
      </c>
    </row>
    <row r="10" spans="1:3">
      <c r="A10" s="19" t="s">
        <v>6</v>
      </c>
      <c r="B10" s="17" t="s">
        <v>7</v>
      </c>
      <c r="C10" s="18">
        <v>0</v>
      </c>
    </row>
    <row r="11" spans="1:3">
      <c r="A11" s="16"/>
      <c r="B11" s="17" t="s">
        <v>5</v>
      </c>
      <c r="C11" s="18">
        <v>3461.04</v>
      </c>
    </row>
    <row r="12" spans="1:3">
      <c r="A12" s="16"/>
      <c r="B12" s="17" t="s">
        <v>0</v>
      </c>
      <c r="C12" s="18">
        <v>903.98399999999992</v>
      </c>
    </row>
    <row r="13" spans="1:3">
      <c r="A13" s="16"/>
      <c r="B13" s="28" t="s">
        <v>8</v>
      </c>
      <c r="C13" s="20">
        <v>6186.5759999999991</v>
      </c>
    </row>
    <row r="14" spans="1:3" ht="33" customHeight="1">
      <c r="A14" s="16" t="s">
        <v>9</v>
      </c>
      <c r="B14" s="29" t="s">
        <v>10</v>
      </c>
      <c r="C14" s="18"/>
    </row>
    <row r="15" spans="1:3">
      <c r="A15" s="16" t="s">
        <v>11</v>
      </c>
      <c r="B15" s="17" t="s">
        <v>12</v>
      </c>
      <c r="C15" s="18">
        <v>1060.096</v>
      </c>
    </row>
    <row r="16" spans="1:3">
      <c r="A16" s="16" t="s">
        <v>13</v>
      </c>
      <c r="B16" s="17" t="s">
        <v>14</v>
      </c>
      <c r="C16" s="18">
        <v>178.89400000000001</v>
      </c>
    </row>
    <row r="17" spans="1:3">
      <c r="A17" s="16" t="s">
        <v>15</v>
      </c>
      <c r="B17" s="17" t="s">
        <v>16</v>
      </c>
      <c r="C17" s="18">
        <v>754.46599999999989</v>
      </c>
    </row>
    <row r="18" spans="1:3">
      <c r="A18" s="16" t="s">
        <v>17</v>
      </c>
      <c r="B18" s="17" t="s">
        <v>18</v>
      </c>
      <c r="C18" s="18">
        <v>756.72</v>
      </c>
    </row>
    <row r="19" spans="1:3">
      <c r="A19" s="16" t="s">
        <v>19</v>
      </c>
      <c r="B19" s="17" t="s">
        <v>20</v>
      </c>
      <c r="C19" s="18">
        <v>3210</v>
      </c>
    </row>
    <row r="20" spans="1:3">
      <c r="A20" s="16" t="s">
        <v>21</v>
      </c>
      <c r="B20" s="17" t="s">
        <v>22</v>
      </c>
      <c r="C20" s="18">
        <v>7632.7901999999995</v>
      </c>
    </row>
    <row r="21" spans="1:3" ht="25.8" customHeight="1">
      <c r="A21" s="16" t="s">
        <v>81</v>
      </c>
      <c r="B21" s="17" t="s">
        <v>23</v>
      </c>
      <c r="C21" s="18">
        <v>56.309400000000004</v>
      </c>
    </row>
    <row r="22" spans="1:3">
      <c r="A22" s="16"/>
      <c r="B22" s="28" t="s">
        <v>24</v>
      </c>
      <c r="C22" s="20">
        <v>13649.275600000001</v>
      </c>
    </row>
    <row r="23" spans="1:3" ht="19.8" customHeight="1">
      <c r="A23" s="16"/>
      <c r="B23" s="29" t="s">
        <v>25</v>
      </c>
      <c r="C23" s="18"/>
    </row>
    <row r="24" spans="1:3" ht="34.5" customHeight="1">
      <c r="A24" s="16" t="s">
        <v>26</v>
      </c>
      <c r="B24" s="17" t="s">
        <v>27</v>
      </c>
      <c r="C24" s="18">
        <v>0</v>
      </c>
    </row>
    <row r="25" spans="1:3">
      <c r="A25" s="16"/>
      <c r="B25" s="17" t="s">
        <v>28</v>
      </c>
      <c r="C25" s="18">
        <v>0</v>
      </c>
    </row>
    <row r="26" spans="1:3">
      <c r="A26" s="16"/>
      <c r="B26" s="17" t="s">
        <v>29</v>
      </c>
      <c r="C26" s="18">
        <v>0</v>
      </c>
    </row>
    <row r="27" spans="1:3">
      <c r="A27" s="16"/>
      <c r="B27" s="17" t="s">
        <v>30</v>
      </c>
      <c r="C27" s="18">
        <v>4566.2</v>
      </c>
    </row>
    <row r="28" spans="1:3">
      <c r="A28" s="16"/>
      <c r="B28" s="17" t="s">
        <v>31</v>
      </c>
      <c r="C28" s="18">
        <v>635.80000000000007</v>
      </c>
    </row>
    <row r="29" spans="1:3" ht="18" customHeight="1">
      <c r="A29" s="16"/>
      <c r="B29" s="17" t="s">
        <v>32</v>
      </c>
      <c r="C29" s="18">
        <v>4792.6400000000003</v>
      </c>
    </row>
    <row r="30" spans="1:3">
      <c r="A30" s="16"/>
      <c r="B30" s="28" t="s">
        <v>33</v>
      </c>
      <c r="C30" s="20">
        <v>9994.64</v>
      </c>
    </row>
    <row r="31" spans="1:3" ht="20.25" customHeight="1">
      <c r="A31" s="16"/>
      <c r="B31" s="28" t="s">
        <v>34</v>
      </c>
      <c r="C31" s="18"/>
    </row>
    <row r="32" spans="1:3">
      <c r="A32" s="16" t="s">
        <v>35</v>
      </c>
      <c r="B32" s="17" t="s">
        <v>36</v>
      </c>
      <c r="C32" s="18">
        <v>3182.12</v>
      </c>
    </row>
    <row r="33" spans="1:3" ht="28.2">
      <c r="A33" s="16" t="s">
        <v>37</v>
      </c>
      <c r="B33" s="17" t="s">
        <v>38</v>
      </c>
      <c r="C33" s="18">
        <v>1591.06</v>
      </c>
    </row>
    <row r="34" spans="1:3" ht="17.399999999999999" customHeight="1">
      <c r="A34" s="16" t="s">
        <v>39</v>
      </c>
      <c r="B34" s="17" t="s">
        <v>40</v>
      </c>
      <c r="C34" s="18">
        <v>4011.1459999999997</v>
      </c>
    </row>
    <row r="35" spans="1:3">
      <c r="A35" s="16" t="s">
        <v>41</v>
      </c>
      <c r="B35" s="17" t="s">
        <v>42</v>
      </c>
      <c r="C35" s="18">
        <v>2143.7440000000001</v>
      </c>
    </row>
    <row r="36" spans="1:3">
      <c r="A36" s="16" t="s">
        <v>43</v>
      </c>
      <c r="B36" s="17" t="s">
        <v>44</v>
      </c>
      <c r="C36" s="18">
        <v>0</v>
      </c>
    </row>
    <row r="37" spans="1:3">
      <c r="A37" s="16" t="s">
        <v>45</v>
      </c>
      <c r="B37" s="17" t="s">
        <v>46</v>
      </c>
      <c r="C37" s="18">
        <v>0</v>
      </c>
    </row>
    <row r="38" spans="1:3">
      <c r="A38" s="16"/>
      <c r="B38" s="28" t="s">
        <v>47</v>
      </c>
      <c r="C38" s="20">
        <v>10928.07</v>
      </c>
    </row>
    <row r="39" spans="1:3">
      <c r="A39" s="16"/>
      <c r="B39" s="28" t="s">
        <v>48</v>
      </c>
      <c r="C39" s="18"/>
    </row>
    <row r="40" spans="1:3" ht="33.75" customHeight="1">
      <c r="A40" s="16" t="s">
        <v>49</v>
      </c>
      <c r="B40" s="17" t="s">
        <v>50</v>
      </c>
      <c r="C40" s="18">
        <v>2981.1439999999998</v>
      </c>
    </row>
    <row r="41" spans="1:3">
      <c r="A41" s="16" t="s">
        <v>51</v>
      </c>
      <c r="B41" s="17" t="s">
        <v>52</v>
      </c>
      <c r="C41" s="18">
        <v>837.4</v>
      </c>
    </row>
    <row r="42" spans="1:3">
      <c r="A42" s="16"/>
      <c r="B42" s="28" t="s">
        <v>53</v>
      </c>
      <c r="C42" s="20">
        <v>3818.5439999999999</v>
      </c>
    </row>
    <row r="43" spans="1:3">
      <c r="A43" s="21" t="s">
        <v>54</v>
      </c>
      <c r="B43" s="17" t="s">
        <v>55</v>
      </c>
      <c r="C43" s="20">
        <v>453.678</v>
      </c>
    </row>
    <row r="44" spans="1:3">
      <c r="A44" s="21" t="s">
        <v>56</v>
      </c>
      <c r="B44" s="17" t="s">
        <v>57</v>
      </c>
      <c r="C44" s="20">
        <v>429.08100000000002</v>
      </c>
    </row>
    <row r="45" spans="1:3">
      <c r="A45" s="16"/>
      <c r="B45" s="28" t="s">
        <v>58</v>
      </c>
      <c r="C45" s="18"/>
    </row>
    <row r="46" spans="1:3">
      <c r="A46" s="16" t="s">
        <v>59</v>
      </c>
      <c r="B46" s="17" t="s">
        <v>60</v>
      </c>
      <c r="C46" s="18">
        <v>1052</v>
      </c>
    </row>
    <row r="47" spans="1:3">
      <c r="A47" s="16" t="s">
        <v>61</v>
      </c>
      <c r="B47" s="17" t="s">
        <v>62</v>
      </c>
      <c r="C47" s="18">
        <v>1052</v>
      </c>
    </row>
    <row r="48" spans="1:3" ht="42">
      <c r="A48" s="16" t="s">
        <v>82</v>
      </c>
      <c r="B48" s="17" t="s">
        <v>63</v>
      </c>
      <c r="C48" s="18">
        <v>1024</v>
      </c>
    </row>
    <row r="49" spans="1:6" ht="42">
      <c r="A49" s="16" t="s">
        <v>83</v>
      </c>
      <c r="B49" s="17" t="s">
        <v>64</v>
      </c>
      <c r="C49" s="18">
        <v>1024</v>
      </c>
    </row>
    <row r="50" spans="1:6" ht="42">
      <c r="A50" s="16" t="s">
        <v>84</v>
      </c>
      <c r="B50" s="17" t="s">
        <v>65</v>
      </c>
      <c r="C50" s="18">
        <v>2048</v>
      </c>
    </row>
    <row r="51" spans="1:6">
      <c r="A51" s="16"/>
      <c r="B51" s="28" t="s">
        <v>66</v>
      </c>
      <c r="C51" s="20">
        <v>6200</v>
      </c>
    </row>
    <row r="52" spans="1:6">
      <c r="A52" s="16"/>
      <c r="B52" s="28" t="s">
        <v>67</v>
      </c>
      <c r="C52" s="18"/>
    </row>
    <row r="53" spans="1:6">
      <c r="A53" s="16"/>
      <c r="B53" s="17" t="s">
        <v>68</v>
      </c>
      <c r="C53" s="18"/>
    </row>
    <row r="54" spans="1:6">
      <c r="A54" s="16"/>
      <c r="B54" s="30" t="s">
        <v>69</v>
      </c>
      <c r="C54" s="20">
        <v>1836.02</v>
      </c>
    </row>
    <row r="55" spans="1:6">
      <c r="A55" s="16"/>
      <c r="B55" s="30" t="s">
        <v>80</v>
      </c>
      <c r="C55" s="20">
        <v>7469.03</v>
      </c>
    </row>
    <row r="56" spans="1:6">
      <c r="A56" s="16"/>
      <c r="B56" s="28" t="s">
        <v>70</v>
      </c>
      <c r="C56" s="20">
        <f>SUM(C54:C55)</f>
        <v>9305.0499999999993</v>
      </c>
    </row>
    <row r="57" spans="1:6">
      <c r="A57" s="21"/>
      <c r="B57" s="28" t="s">
        <v>85</v>
      </c>
      <c r="C57" s="20">
        <v>8374</v>
      </c>
    </row>
    <row r="58" spans="1:6">
      <c r="A58" s="14"/>
      <c r="B58" s="31" t="s">
        <v>71</v>
      </c>
      <c r="C58" s="20">
        <f>C13+C22+C30+C38+C42+C43+C44+C51+C56+C57</f>
        <v>69338.914600000004</v>
      </c>
    </row>
    <row r="59" spans="1:6" s="7" customFormat="1" ht="13.8">
      <c r="A59" s="22"/>
      <c r="B59" s="27" t="s">
        <v>75</v>
      </c>
      <c r="C59" s="23">
        <v>65317.2</v>
      </c>
      <c r="D59" s="5"/>
      <c r="E59" s="6"/>
      <c r="F59" s="6"/>
    </row>
    <row r="60" spans="1:6" s="1" customFormat="1" ht="13.8">
      <c r="A60" s="24"/>
      <c r="B60" s="27" t="s">
        <v>76</v>
      </c>
      <c r="C60" s="25">
        <v>51524.73</v>
      </c>
      <c r="D60" s="8"/>
      <c r="E60" s="8"/>
      <c r="F60" s="8"/>
    </row>
    <row r="61" spans="1:6" s="1" customFormat="1" ht="13.8">
      <c r="A61" s="22"/>
      <c r="B61" s="27" t="s">
        <v>79</v>
      </c>
      <c r="C61" s="26">
        <v>7468.38</v>
      </c>
      <c r="D61" s="6"/>
      <c r="E61" s="6"/>
      <c r="F61" s="6"/>
    </row>
    <row r="62" spans="1:6" s="1" customFormat="1" ht="13.8">
      <c r="A62" s="22"/>
      <c r="B62" s="27" t="s">
        <v>77</v>
      </c>
      <c r="C62" s="26">
        <f>C60+C61-C58</f>
        <v>-10345.804600000003</v>
      </c>
      <c r="D62" s="6"/>
      <c r="E62" s="6"/>
      <c r="F62" s="6"/>
    </row>
    <row r="63" spans="1:6" s="1" customFormat="1" ht="13.8">
      <c r="A63" s="22"/>
      <c r="B63" s="27" t="s">
        <v>78</v>
      </c>
      <c r="C63" s="26">
        <f>C5+C62</f>
        <v>-10345.804600000003</v>
      </c>
      <c r="D63" s="6"/>
      <c r="E63" s="6"/>
      <c r="F63" s="6"/>
    </row>
    <row r="64" spans="1:6">
      <c r="C64" s="9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2020-01-16T06:12:07Z</dcterms:created>
  <dcterms:modified xsi:type="dcterms:W3CDTF">2020-03-16T08:58:06Z</dcterms:modified>
</cp:coreProperties>
</file>