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2" i="1"/>
  <c r="C93"/>
  <c r="C15"/>
</calcChain>
</file>

<file path=xl/sharedStrings.xml><?xml version="1.0" encoding="utf-8"?>
<sst xmlns="http://schemas.openxmlformats.org/spreadsheetml/2006/main" count="134" uniqueCount="132">
  <si>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</si>
  <si>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</si>
  <si>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</si>
  <si>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</si>
  <si>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</si>
  <si>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- выше 2-го этажа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</si>
  <si>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</si>
  <si>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</si>
  <si>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</si>
  <si>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</si>
  <si>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</si>
  <si>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</si>
  <si>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</si>
  <si>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</si>
  <si>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</si>
  <si>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</si>
  <si>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</si>
  <si>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</si>
  <si>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</si>
  <si>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</si>
  <si>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</si>
  <si>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</si>
  <si>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</si>
  <si>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</si>
  <si>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</si>
  <si>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</si>
  <si>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</si>
  <si>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</si>
  <si>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</si>
  <si>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</si>
  <si>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</si>
  <si>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</si>
  <si>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</si>
  <si>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</si>
  <si>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</si>
  <si>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</si>
  <si>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</si>
  <si>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</si>
  <si>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</si>
  <si>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Ремонт и укрепление входных дверей, окон и слуховых окон</t>
  </si>
  <si>
    <t>Проверка состояния и ремонт продухов в цоколях зданий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</si>
  <si>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</si>
  <si>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</si>
  <si>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</si>
  <si>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</si>
  <si>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</si>
  <si>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</si>
  <si>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</si>
  <si>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</si>
  <si>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</si>
  <si>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</si>
  <si>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</si>
  <si>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</si>
  <si>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</si>
  <si>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</si>
  <si>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</si>
  <si>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</si>
  <si>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</si>
  <si>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</si>
  <si>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</si>
  <si>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</si>
  <si>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</si>
  <si>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</si>
  <si>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</si>
  <si>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</si>
  <si>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</si>
  <si>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</si>
  <si>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</si>
  <si>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</si>
  <si>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</si>
  <si>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</si>
  <si>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</si>
  <si>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</si>
  <si>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</si>
  <si>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</si>
  <si>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</si>
  <si>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Поверка общедомового прибора учета воды</t>
  </si>
  <si>
    <t>Поверка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</si>
  <si>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</si>
  <si>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</si>
  <si>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</si>
  <si>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</si>
  <si>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энергосберегающего патрона 2п</t>
  </si>
  <si>
    <t>проведение текущего ремонта (нетканное полотно)</t>
  </si>
  <si>
    <t xml:space="preserve"> 9.2</t>
  </si>
  <si>
    <t>Текущий ремонт систем водоснабжения и водоотведения (непредвиденные работы)</t>
  </si>
  <si>
    <t>смена вводного вентиля Ду 15 мм на ГВС (кв.13)</t>
  </si>
  <si>
    <t>смена навесного замка на входе в подвал</t>
  </si>
  <si>
    <t>смена сборки  и вентиля ст.отопления кв.№6,9:</t>
  </si>
  <si>
    <t>а</t>
  </si>
  <si>
    <t>смена крана шарового Ду 15 мм</t>
  </si>
  <si>
    <t>б</t>
  </si>
  <si>
    <t>смена крана шарового Ду 20 мм</t>
  </si>
  <si>
    <t>в</t>
  </si>
  <si>
    <t>смена резьбы Ду 15 мм</t>
  </si>
  <si>
    <t>г</t>
  </si>
  <si>
    <t>смена резьбы Ду 20 мм</t>
  </si>
  <si>
    <t>д</t>
  </si>
  <si>
    <t>смена сгона Ду 20 мм</t>
  </si>
  <si>
    <t>ж</t>
  </si>
  <si>
    <t>смена муфты Ду 20 мм</t>
  </si>
  <si>
    <t>з</t>
  </si>
  <si>
    <t>смена контргайки Ду 20 мм</t>
  </si>
  <si>
    <t>и</t>
  </si>
  <si>
    <t>сварочные работы</t>
  </si>
  <si>
    <t>смена крана шарового Agualink муфт/муфт Ду 15 мм кв.9 на стояке отопления</t>
  </si>
  <si>
    <t>смена вентиля чугунного Ду 20 мм на стояке отопления кв.9</t>
  </si>
  <si>
    <t>замена вводного вениля ГВС, ХВС Ду 20 мм кв.4</t>
  </si>
  <si>
    <t>замена биконитовых прокладок  прибора учета тепла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</si>
  <si>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</si>
  <si>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</si>
  <si>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</si>
  <si>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 xml:space="preserve">прочистка канализационного стояка на кровле </t>
  </si>
  <si>
    <t>очистка скатной кровли от снега</t>
  </si>
  <si>
    <t>смена навесного замка на подвальные двери</t>
  </si>
  <si>
    <t xml:space="preserve">                                    Итого по п.9</t>
  </si>
  <si>
    <t xml:space="preserve">     Сумма затрат на содержание на год</t>
  </si>
  <si>
    <t xml:space="preserve">Отчет за 2019г </t>
  </si>
  <si>
    <t>по управлению и обслуживанию</t>
  </si>
  <si>
    <t>МКД по ул.Диктатуры Пролетариата 32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</si>
  <si>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</si>
  <si>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</si>
  <si>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</si>
  <si>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</si>
  <si>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2.7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</si>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</sst>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2" fontId="4" fillId="0" borderId="1" xfId="0" applyNumberFormat="1" applyFont="1" applyBorder="1"/>
    <xf numFmtId="2" fontId="6" fillId="0" borderId="1" xfId="0" applyNumberFormat="1" applyFont="1" applyBorder="1" applyAlignment="1"/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0" fontId="7" fillId="0" borderId="1" xfId="0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16" fontId="4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/>
    <xf numFmtId="0" fontId="9" fillId="0" borderId="0" xfId="0" applyNumberFormat="1" applyFont="1" applyBorder="1" applyAlignment="1"/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3"/>
  <sheetViews>
    <sheetView tabSelected="1" workbookViewId="0">
      <selection activeCell="B97" sqref="B97"/>
    </sheetView>
  </sheetViews>
  <sheetFormatPr defaultColWidth="9.109375" defaultRowHeight="13.8"/>
  <cols>
    <col min="1" max="1" width="7.6640625" style="25" customWidth="1"/>
    <col min="2" max="2" width="63.109375" style="2" customWidth="1"/>
    <col min="3" max="3" width="19.109375" style="2" customWidth="1"/>
    <col min="4" max="194" width="9.109375" style="2" customWidth="1"/>
    <col min="195" max="195" width="4" style="2" customWidth="1"/>
    <col min="196" max="196" width="49.33203125" style="2" customWidth="1"/>
    <col min="197" max="197" width="8.44140625" style="2" customWidth="1"/>
    <col min="198" max="198" width="7.33203125" style="2" customWidth="1"/>
    <col min="199" max="199" width="8.109375" style="2" customWidth="1"/>
    <col min="200" max="200" width="6" style="2" customWidth="1"/>
    <col min="201" max="201" width="9" style="2" customWidth="1"/>
    <col min="202" max="202" width="8.33203125" style="2" customWidth="1"/>
    <col min="203" max="214" width="8.88671875" style="2" customWidth="1"/>
    <col min="215" max="250" width="9.109375" style="2" customWidth="1"/>
    <col min="251" max="251" width="23" style="2" customWidth="1"/>
    <col min="252" max="16384" width="9.109375" style="2"/>
  </cols>
  <sheetData>
    <row r="1" spans="1:3" s="7" customFormat="1">
      <c r="A1" s="37" t="s">
        <v>117</v>
      </c>
      <c r="B1" s="37"/>
    </row>
    <row r="2" spans="1:3" s="7" customFormat="1">
      <c r="A2" s="37" t="s">
        <v>118</v>
      </c>
      <c r="B2" s="37"/>
    </row>
    <row r="3" spans="1:3" s="7" customFormat="1">
      <c r="A3" s="37" t="s">
        <v>119</v>
      </c>
      <c r="B3" s="37"/>
    </row>
    <row r="4" spans="1:3">
      <c r="A4" s="38" t="s">
        <v>0</v>
      </c>
      <c r="B4" s="38"/>
    </row>
    <row r="5" spans="1:3">
      <c r="A5" s="19"/>
      <c r="B5" s="19"/>
    </row>
    <row r="6" spans="1:3">
      <c r="A6" s="21"/>
      <c r="B6" s="36" t="s">
        <v>131</v>
      </c>
      <c r="C6" s="1">
        <v>53306.96</v>
      </c>
    </row>
    <row r="7" spans="1:3" ht="15.75" customHeight="1">
      <c r="A7" s="26"/>
      <c r="B7" s="6" t="s">
        <v>1</v>
      </c>
      <c r="C7" s="27"/>
    </row>
    <row r="8" spans="1:3">
      <c r="A8" s="23" t="s">
        <v>2</v>
      </c>
      <c r="B8" s="3" t="s">
        <v>3</v>
      </c>
      <c r="C8" s="27"/>
    </row>
    <row r="9" spans="1:3" ht="14.25" customHeight="1">
      <c r="A9" s="23"/>
      <c r="B9" s="3" t="s">
        <v>4</v>
      </c>
      <c r="C9" s="8">
        <v>8527.2494999999999</v>
      </c>
    </row>
    <row r="10" spans="1:3">
      <c r="A10" s="23"/>
      <c r="B10" s="3" t="s">
        <v>5</v>
      </c>
      <c r="C10" s="8">
        <v>2784.3074000000001</v>
      </c>
    </row>
    <row r="11" spans="1:3">
      <c r="A11" s="28" t="s">
        <v>6</v>
      </c>
      <c r="B11" s="3" t="s">
        <v>7</v>
      </c>
      <c r="C11" s="8">
        <v>0</v>
      </c>
    </row>
    <row r="12" spans="1:3">
      <c r="A12" s="23"/>
      <c r="B12" s="3" t="s">
        <v>4</v>
      </c>
      <c r="C12" s="8">
        <v>9882.0216</v>
      </c>
    </row>
    <row r="13" spans="1:3">
      <c r="A13" s="23"/>
      <c r="B13" s="3" t="s">
        <v>5</v>
      </c>
      <c r="C13" s="8">
        <v>3436.3608000000004</v>
      </c>
    </row>
    <row r="14" spans="1:3" ht="44.25" customHeight="1">
      <c r="A14" s="23" t="s">
        <v>8</v>
      </c>
      <c r="B14" s="3" t="s">
        <v>9</v>
      </c>
      <c r="C14" s="8">
        <v>1378.44</v>
      </c>
    </row>
    <row r="15" spans="1:3">
      <c r="A15" s="23"/>
      <c r="B15" s="6" t="s">
        <v>10</v>
      </c>
      <c r="C15" s="29">
        <f>SUM(C9:C14)</f>
        <v>26008.379299999997</v>
      </c>
    </row>
    <row r="16" spans="1:3" ht="34.5" customHeight="1">
      <c r="A16" s="23" t="s">
        <v>11</v>
      </c>
      <c r="B16" s="33" t="s">
        <v>12</v>
      </c>
      <c r="C16" s="30">
        <v>0</v>
      </c>
    </row>
    <row r="17" spans="1:3">
      <c r="A17" s="23" t="s">
        <v>13</v>
      </c>
      <c r="B17" s="3" t="s">
        <v>14</v>
      </c>
      <c r="C17" s="8">
        <v>2798.3799999999997</v>
      </c>
    </row>
    <row r="18" spans="1:3">
      <c r="A18" s="23" t="s">
        <v>15</v>
      </c>
      <c r="B18" s="3" t="s">
        <v>16</v>
      </c>
      <c r="C18" s="8">
        <v>1324.5120000000002</v>
      </c>
    </row>
    <row r="19" spans="1:3">
      <c r="A19" s="23" t="s">
        <v>17</v>
      </c>
      <c r="B19" s="3" t="s">
        <v>18</v>
      </c>
      <c r="C19" s="8">
        <v>620.86500000000012</v>
      </c>
    </row>
    <row r="20" spans="1:3">
      <c r="A20" s="23" t="s">
        <v>19</v>
      </c>
      <c r="B20" s="3" t="s">
        <v>20</v>
      </c>
      <c r="C20" s="8">
        <v>231.22000000000003</v>
      </c>
    </row>
    <row r="21" spans="1:3" ht="15" customHeight="1">
      <c r="A21" s="23" t="s">
        <v>21</v>
      </c>
      <c r="B21" s="3" t="s">
        <v>22</v>
      </c>
      <c r="C21" s="8">
        <v>17788.536</v>
      </c>
    </row>
    <row r="22" spans="1:3">
      <c r="A22" s="23" t="s">
        <v>23</v>
      </c>
      <c r="B22" s="3" t="s">
        <v>24</v>
      </c>
      <c r="C22" s="8">
        <v>7063.2310000000016</v>
      </c>
    </row>
    <row r="23" spans="1:3" ht="15" customHeight="1">
      <c r="A23" s="23" t="s">
        <v>124</v>
      </c>
      <c r="B23" s="3" t="s">
        <v>25</v>
      </c>
      <c r="C23" s="8">
        <v>1700</v>
      </c>
    </row>
    <row r="24" spans="1:3" ht="27.6">
      <c r="A24" s="23" t="s">
        <v>26</v>
      </c>
      <c r="B24" s="3" t="s">
        <v>27</v>
      </c>
      <c r="C24" s="8">
        <v>1685.8380000000002</v>
      </c>
    </row>
    <row r="25" spans="1:3" ht="41.4">
      <c r="A25" s="23" t="s">
        <v>28</v>
      </c>
      <c r="B25" s="3" t="s">
        <v>29</v>
      </c>
      <c r="C25" s="8">
        <v>7195.2439999999997</v>
      </c>
    </row>
    <row r="26" spans="1:3">
      <c r="A26" s="23" t="s">
        <v>30</v>
      </c>
      <c r="B26" s="3" t="s">
        <v>31</v>
      </c>
      <c r="C26" s="8">
        <v>1358.2380000000001</v>
      </c>
    </row>
    <row r="27" spans="1:3" ht="13.5" customHeight="1">
      <c r="A27" s="23"/>
      <c r="B27" s="6" t="s">
        <v>32</v>
      </c>
      <c r="C27" s="29">
        <v>41766.064000000006</v>
      </c>
    </row>
    <row r="28" spans="1:3" ht="34.799999999999997" customHeight="1">
      <c r="A28" s="23"/>
      <c r="B28" s="33" t="s">
        <v>33</v>
      </c>
      <c r="C28" s="30"/>
    </row>
    <row r="29" spans="1:3" ht="13.5" customHeight="1">
      <c r="A29" s="22">
        <v>43103</v>
      </c>
      <c r="B29" s="4" t="s">
        <v>34</v>
      </c>
      <c r="C29" s="8">
        <v>10556.91</v>
      </c>
    </row>
    <row r="30" spans="1:3" ht="12" customHeight="1">
      <c r="A30" s="22">
        <v>43134</v>
      </c>
      <c r="B30" s="4" t="s">
        <v>35</v>
      </c>
      <c r="C30" s="8">
        <v>8629.7279999999992</v>
      </c>
    </row>
    <row r="31" spans="1:3" ht="12" customHeight="1">
      <c r="A31" s="22">
        <v>43162</v>
      </c>
      <c r="B31" s="4" t="s">
        <v>36</v>
      </c>
      <c r="C31" s="8">
        <v>4569.3599999999997</v>
      </c>
    </row>
    <row r="32" spans="1:3" ht="12.75" customHeight="1">
      <c r="A32" s="22">
        <v>43193</v>
      </c>
      <c r="B32" s="4" t="s">
        <v>37</v>
      </c>
      <c r="C32" s="8">
        <v>636.24</v>
      </c>
    </row>
    <row r="33" spans="1:3" ht="12" customHeight="1">
      <c r="A33" s="22">
        <v>43223</v>
      </c>
      <c r="B33" s="4" t="s">
        <v>38</v>
      </c>
      <c r="C33" s="8">
        <v>6202.2400000000007</v>
      </c>
    </row>
    <row r="34" spans="1:3">
      <c r="A34" s="22">
        <v>43254</v>
      </c>
      <c r="B34" s="3" t="s">
        <v>39</v>
      </c>
      <c r="C34" s="8">
        <v>0</v>
      </c>
    </row>
    <row r="35" spans="1:3">
      <c r="A35" s="22">
        <v>43284</v>
      </c>
      <c r="B35" s="3" t="s">
        <v>40</v>
      </c>
      <c r="C35" s="8">
        <v>0</v>
      </c>
    </row>
    <row r="36" spans="1:3">
      <c r="A36" s="22">
        <v>43315</v>
      </c>
      <c r="B36" s="3" t="s">
        <v>41</v>
      </c>
      <c r="C36" s="8">
        <v>362.52</v>
      </c>
    </row>
    <row r="37" spans="1:3">
      <c r="A37" s="22">
        <v>43346</v>
      </c>
      <c r="B37" s="3" t="s">
        <v>42</v>
      </c>
      <c r="C37" s="8">
        <v>0</v>
      </c>
    </row>
    <row r="38" spans="1:3">
      <c r="A38" s="23"/>
      <c r="B38" s="6" t="s">
        <v>43</v>
      </c>
      <c r="C38" s="29">
        <v>30956.998</v>
      </c>
    </row>
    <row r="39" spans="1:3" ht="14.25" customHeight="1">
      <c r="A39" s="23"/>
      <c r="B39" s="6" t="s">
        <v>44</v>
      </c>
      <c r="C39" s="30"/>
    </row>
    <row r="40" spans="1:3" s="5" customFormat="1">
      <c r="A40" s="31" t="s">
        <v>45</v>
      </c>
      <c r="B40" s="4" t="s">
        <v>46</v>
      </c>
      <c r="C40" s="30">
        <v>5128.29</v>
      </c>
    </row>
    <row r="41" spans="1:3" s="5" customFormat="1" ht="27.6">
      <c r="A41" s="31" t="s">
        <v>47</v>
      </c>
      <c r="B41" s="4" t="s">
        <v>48</v>
      </c>
      <c r="C41" s="30">
        <v>3418.86</v>
      </c>
    </row>
    <row r="42" spans="1:3" s="5" customFormat="1" ht="27.6">
      <c r="A42" s="31" t="s">
        <v>49</v>
      </c>
      <c r="B42" s="4" t="s">
        <v>50</v>
      </c>
      <c r="C42" s="30">
        <v>8619.1260000000002</v>
      </c>
    </row>
    <row r="43" spans="1:3" s="5" customFormat="1">
      <c r="A43" s="31" t="s">
        <v>51</v>
      </c>
      <c r="B43" s="4" t="s">
        <v>52</v>
      </c>
      <c r="C43" s="30">
        <v>5128.29</v>
      </c>
    </row>
    <row r="44" spans="1:3">
      <c r="A44" s="23" t="s">
        <v>53</v>
      </c>
      <c r="B44" s="3" t="s">
        <v>54</v>
      </c>
      <c r="C44" s="30">
        <v>0</v>
      </c>
    </row>
    <row r="45" spans="1:3">
      <c r="A45" s="23" t="s">
        <v>55</v>
      </c>
      <c r="B45" s="3" t="s">
        <v>56</v>
      </c>
      <c r="C45" s="30">
        <v>0</v>
      </c>
    </row>
    <row r="46" spans="1:3">
      <c r="A46" s="23"/>
      <c r="B46" s="6" t="s">
        <v>57</v>
      </c>
      <c r="C46" s="29">
        <v>22294.565999999999</v>
      </c>
    </row>
    <row r="47" spans="1:3">
      <c r="A47" s="23"/>
      <c r="B47" s="6" t="s">
        <v>58</v>
      </c>
      <c r="C47" s="30"/>
    </row>
    <row r="48" spans="1:3" ht="27.6">
      <c r="A48" s="23" t="s">
        <v>59</v>
      </c>
      <c r="B48" s="3" t="s">
        <v>60</v>
      </c>
      <c r="C48" s="30">
        <v>9608.7960000000003</v>
      </c>
    </row>
    <row r="49" spans="1:3">
      <c r="A49" s="23" t="s">
        <v>61</v>
      </c>
      <c r="B49" s="3" t="s">
        <v>62</v>
      </c>
      <c r="C49" s="30">
        <v>2699.1000000000004</v>
      </c>
    </row>
    <row r="50" spans="1:3">
      <c r="A50" s="23"/>
      <c r="B50" s="6" t="s">
        <v>63</v>
      </c>
      <c r="C50" s="29">
        <v>12307.895999999999</v>
      </c>
    </row>
    <row r="51" spans="1:3">
      <c r="A51" s="32" t="s">
        <v>64</v>
      </c>
      <c r="B51" s="3" t="s">
        <v>65</v>
      </c>
      <c r="C51" s="29">
        <v>1650.2640000000001</v>
      </c>
    </row>
    <row r="52" spans="1:3">
      <c r="A52" s="32" t="s">
        <v>66</v>
      </c>
      <c r="B52" s="3" t="s">
        <v>67</v>
      </c>
      <c r="C52" s="29">
        <v>1331.7920000000001</v>
      </c>
    </row>
    <row r="53" spans="1:3">
      <c r="A53" s="23"/>
      <c r="B53" s="6" t="s">
        <v>68</v>
      </c>
      <c r="C53" s="30"/>
    </row>
    <row r="54" spans="1:3">
      <c r="A54" s="23" t="s">
        <v>69</v>
      </c>
      <c r="B54" s="3" t="s">
        <v>70</v>
      </c>
      <c r="C54" s="30">
        <v>3156</v>
      </c>
    </row>
    <row r="55" spans="1:3">
      <c r="A55" s="23" t="s">
        <v>71</v>
      </c>
      <c r="B55" s="3" t="s">
        <v>72</v>
      </c>
      <c r="C55" s="30">
        <v>3156</v>
      </c>
    </row>
    <row r="56" spans="1:3" ht="41.4">
      <c r="A56" s="23" t="s">
        <v>125</v>
      </c>
      <c r="B56" s="3" t="s">
        <v>73</v>
      </c>
      <c r="C56" s="30">
        <v>3072</v>
      </c>
    </row>
    <row r="57" spans="1:3" ht="41.4">
      <c r="A57" s="23" t="s">
        <v>126</v>
      </c>
      <c r="B57" s="3" t="s">
        <v>74</v>
      </c>
      <c r="C57" s="30">
        <v>3072</v>
      </c>
    </row>
    <row r="58" spans="1:3" ht="41.4">
      <c r="A58" s="23" t="s">
        <v>127</v>
      </c>
      <c r="B58" s="3" t="s">
        <v>75</v>
      </c>
      <c r="C58" s="30">
        <v>6144</v>
      </c>
    </row>
    <row r="59" spans="1:3">
      <c r="A59" s="23" t="s">
        <v>128</v>
      </c>
      <c r="B59" s="3" t="s">
        <v>76</v>
      </c>
      <c r="C59" s="30">
        <v>0</v>
      </c>
    </row>
    <row r="60" spans="1:3">
      <c r="A60" s="23" t="s">
        <v>129</v>
      </c>
      <c r="B60" s="3" t="s">
        <v>77</v>
      </c>
      <c r="C60" s="30">
        <v>0</v>
      </c>
    </row>
    <row r="61" spans="1:3">
      <c r="A61" s="23"/>
      <c r="B61" s="6" t="s">
        <v>78</v>
      </c>
      <c r="C61" s="29">
        <v>18600</v>
      </c>
    </row>
    <row r="62" spans="1:3">
      <c r="A62" s="23"/>
      <c r="B62" s="6" t="s">
        <v>79</v>
      </c>
      <c r="C62" s="30"/>
    </row>
    <row r="63" spans="1:3" ht="27.6">
      <c r="A63" s="23" t="s">
        <v>80</v>
      </c>
      <c r="B63" s="6" t="s">
        <v>81</v>
      </c>
      <c r="C63" s="30"/>
    </row>
    <row r="64" spans="1:3">
      <c r="A64" s="23"/>
      <c r="B64" s="34" t="s">
        <v>82</v>
      </c>
      <c r="C64" s="30">
        <v>370.31</v>
      </c>
    </row>
    <row r="65" spans="1:3">
      <c r="A65" s="20"/>
      <c r="B65" s="34" t="s">
        <v>83</v>
      </c>
      <c r="C65" s="30">
        <v>8.4269999999999996</v>
      </c>
    </row>
    <row r="66" spans="1:3" ht="27.6">
      <c r="A66" s="23" t="s">
        <v>84</v>
      </c>
      <c r="B66" s="6" t="s">
        <v>85</v>
      </c>
      <c r="C66" s="30"/>
    </row>
    <row r="67" spans="1:3">
      <c r="A67" s="23"/>
      <c r="B67" s="34" t="s">
        <v>86</v>
      </c>
      <c r="C67" s="30">
        <v>1836.02</v>
      </c>
    </row>
    <row r="68" spans="1:3">
      <c r="A68" s="23"/>
      <c r="B68" s="27" t="s">
        <v>87</v>
      </c>
      <c r="C68" s="30">
        <v>358.19</v>
      </c>
    </row>
    <row r="69" spans="1:3">
      <c r="A69" s="20"/>
      <c r="B69" s="35" t="s">
        <v>88</v>
      </c>
      <c r="C69" s="30">
        <v>0</v>
      </c>
    </row>
    <row r="70" spans="1:3">
      <c r="A70" s="20" t="s">
        <v>89</v>
      </c>
      <c r="B70" s="34" t="s">
        <v>90</v>
      </c>
      <c r="C70" s="30">
        <v>1836.02</v>
      </c>
    </row>
    <row r="71" spans="1:3">
      <c r="A71" s="20" t="s">
        <v>91</v>
      </c>
      <c r="B71" s="34" t="s">
        <v>92</v>
      </c>
      <c r="C71" s="30">
        <v>1836.02</v>
      </c>
    </row>
    <row r="72" spans="1:3">
      <c r="A72" s="20" t="s">
        <v>93</v>
      </c>
      <c r="B72" s="34" t="s">
        <v>94</v>
      </c>
      <c r="C72" s="30">
        <v>140.80000000000001</v>
      </c>
    </row>
    <row r="73" spans="1:3">
      <c r="A73" s="20" t="s">
        <v>95</v>
      </c>
      <c r="B73" s="34" t="s">
        <v>96</v>
      </c>
      <c r="C73" s="30">
        <v>140.80000000000001</v>
      </c>
    </row>
    <row r="74" spans="1:3">
      <c r="A74" s="20" t="s">
        <v>97</v>
      </c>
      <c r="B74" s="34" t="s">
        <v>98</v>
      </c>
      <c r="C74" s="30">
        <v>399.42</v>
      </c>
    </row>
    <row r="75" spans="1:3">
      <c r="A75" s="20" t="s">
        <v>99</v>
      </c>
      <c r="B75" s="34" t="s">
        <v>100</v>
      </c>
      <c r="C75" s="30">
        <v>375.26</v>
      </c>
    </row>
    <row r="76" spans="1:3">
      <c r="A76" s="20" t="s">
        <v>101</v>
      </c>
      <c r="B76" s="34" t="s">
        <v>102</v>
      </c>
      <c r="C76" s="30">
        <v>140.80000000000001</v>
      </c>
    </row>
    <row r="77" spans="1:3">
      <c r="A77" s="20" t="s">
        <v>103</v>
      </c>
      <c r="B77" s="34" t="s">
        <v>104</v>
      </c>
      <c r="C77" s="30">
        <v>2653.92</v>
      </c>
    </row>
    <row r="78" spans="1:3" ht="27.6">
      <c r="A78" s="23"/>
      <c r="B78" s="3" t="s">
        <v>105</v>
      </c>
      <c r="C78" s="30">
        <v>918.01</v>
      </c>
    </row>
    <row r="79" spans="1:3">
      <c r="A79" s="23"/>
      <c r="B79" s="3" t="s">
        <v>106</v>
      </c>
      <c r="C79" s="30">
        <v>918.01</v>
      </c>
    </row>
    <row r="80" spans="1:3">
      <c r="A80" s="23"/>
      <c r="B80" s="34" t="s">
        <v>107</v>
      </c>
      <c r="C80" s="30">
        <v>1836.02</v>
      </c>
    </row>
    <row r="81" spans="1:6">
      <c r="A81" s="23"/>
      <c r="B81" s="34" t="s">
        <v>108</v>
      </c>
      <c r="C81" s="30">
        <v>1899.88</v>
      </c>
    </row>
    <row r="82" spans="1:6" ht="27" customHeight="1">
      <c r="A82" s="23" t="s">
        <v>109</v>
      </c>
      <c r="B82" s="6" t="s">
        <v>110</v>
      </c>
      <c r="C82" s="30">
        <v>0</v>
      </c>
    </row>
    <row r="83" spans="1:6">
      <c r="A83" s="23"/>
      <c r="B83" s="27" t="s">
        <v>111</v>
      </c>
      <c r="C83" s="30">
        <v>332.52</v>
      </c>
    </row>
    <row r="84" spans="1:6">
      <c r="A84" s="23"/>
      <c r="B84" s="34" t="s">
        <v>112</v>
      </c>
      <c r="C84" s="9">
        <v>2743.2</v>
      </c>
    </row>
    <row r="85" spans="1:6">
      <c r="A85" s="23"/>
      <c r="B85" s="34" t="s">
        <v>113</v>
      </c>
      <c r="C85" s="30">
        <v>554.20000000000005</v>
      </c>
    </row>
    <row r="86" spans="1:6">
      <c r="A86" s="23"/>
      <c r="B86" s="34" t="s">
        <v>114</v>
      </c>
      <c r="C86" s="30">
        <v>358.19</v>
      </c>
    </row>
    <row r="87" spans="1:6">
      <c r="A87" s="23"/>
      <c r="B87" s="6" t="s">
        <v>115</v>
      </c>
      <c r="C87" s="29">
        <v>19656.017</v>
      </c>
    </row>
    <row r="88" spans="1:6" ht="15.6">
      <c r="A88" s="32"/>
      <c r="B88" s="18" t="s">
        <v>130</v>
      </c>
      <c r="C88" s="29">
        <v>26991</v>
      </c>
    </row>
    <row r="89" spans="1:6">
      <c r="A89" s="26"/>
      <c r="B89" s="35" t="s">
        <v>116</v>
      </c>
      <c r="C89" s="29">
        <v>201562.97630000001</v>
      </c>
    </row>
    <row r="90" spans="1:6" s="13" customFormat="1">
      <c r="A90" s="24"/>
      <c r="B90" s="17" t="s">
        <v>120</v>
      </c>
      <c r="C90" s="10">
        <v>179930.04</v>
      </c>
      <c r="D90" s="11"/>
      <c r="E90" s="12"/>
      <c r="F90" s="12"/>
    </row>
    <row r="91" spans="1:6" s="7" customFormat="1">
      <c r="A91" s="24"/>
      <c r="B91" s="17" t="s">
        <v>121</v>
      </c>
      <c r="C91" s="14">
        <v>168811.44</v>
      </c>
      <c r="D91" s="15"/>
      <c r="E91" s="15"/>
      <c r="F91" s="15"/>
    </row>
    <row r="92" spans="1:6" s="7" customFormat="1">
      <c r="A92" s="24"/>
      <c r="B92" s="17" t="s">
        <v>122</v>
      </c>
      <c r="C92" s="16">
        <f>C91-C89</f>
        <v>-32751.536300000007</v>
      </c>
      <c r="D92" s="12"/>
      <c r="E92" s="12"/>
      <c r="F92" s="12"/>
    </row>
    <row r="93" spans="1:6" s="7" customFormat="1">
      <c r="A93" s="24"/>
      <c r="B93" s="17" t="s">
        <v>123</v>
      </c>
      <c r="C93" s="16">
        <f>C6+C92</f>
        <v>20555.423699999992</v>
      </c>
      <c r="D93" s="12"/>
      <c r="E93" s="12"/>
      <c r="F93" s="12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2020-01-16T06:49:33Z</dcterms:created>
  <dcterms:modified xsi:type="dcterms:W3CDTF">2020-03-17T03:16:05Z</dcterms:modified>
</cp:coreProperties>
</file>