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9" i="1"/>
  <c r="C88"/>
  <c r="C39"/>
</calcChain>
</file>

<file path=xl/sharedStrings.xml><?xml version="1.0" encoding="utf-8"?>
<sst xmlns="http://schemas.openxmlformats.org/spreadsheetml/2006/main" count="125" uniqueCount="125">
  <si>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</si>
  <si>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</si>
  <si>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</si>
  <si>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</si>
  <si>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</si>
  <si>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</si>
  <si>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</si>
  <si>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</si>
  <si>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</si>
  <si>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</si>
  <si>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</si>
  <si>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</si>
  <si>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</si>
  <si>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</si>
  <si>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</si>
  <si>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</si>
  <si>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</si>
  <si>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</si>
  <si>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</si>
  <si>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</si>
  <si>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</si>
  <si>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</si>
  <si>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</si>
  <si>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</si>
  <si>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</si>
  <si>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</si>
  <si>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</si>
  <si>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</si>
  <si>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</si>
  <si>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</si>
  <si>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</si>
  <si>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</si>
  <si>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</si>
  <si>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</si>
  <si>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</si>
  <si>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</si>
  <si>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</si>
  <si>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</si>
  <si>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</si>
  <si>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</si>
  <si>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</si>
  <si>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</si>
  <si>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</si>
  <si>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</si>
  <si>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</si>
  <si>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</si>
  <si>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</si>
  <si>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</si>
  <si>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</si>
  <si>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</si>
  <si>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</si>
  <si>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</si>
  <si>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лежака,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</si>
  <si>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</si>
  <si>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</si>
  <si>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</si>
  <si>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</si>
  <si>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</si>
  <si>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</si>
  <si>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</si>
  <si>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</si>
  <si>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</si>
  <si>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</si>
  <si>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</si>
  <si>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</si>
  <si>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</si>
  <si>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</si>
  <si>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</si>
  <si>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</si>
  <si>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8.3</t>
  </si>
  <si>
    <t>Поверка общедомовых приборов учета тепла</t>
  </si>
  <si>
    <t xml:space="preserve"> 8.4</t>
  </si>
  <si>
    <t>Поверка общедомовых приборов учета воды</t>
  </si>
  <si>
    <t xml:space="preserve">            ИТОГО по п. 8 :</t>
  </si>
  <si>
    <t xml:space="preserve">  9. Текущий ремонт (непредвиденные работы)</t>
  </si>
  <si>
    <t>9.1.</t>
  </si>
  <si>
    <t xml:space="preserve">замена энергосберегающего патрона на лестничной клетке </t>
  </si>
  <si>
    <t>установка патрона настенного (спуск в подвал)</t>
  </si>
  <si>
    <t>устройство кабеля настенного АВВГ 2*2,5 (спуск в подвал)</t>
  </si>
  <si>
    <t>устройство подложки из фанеры (спуск в подвал)</t>
  </si>
  <si>
    <t>9.2.</t>
  </si>
  <si>
    <t>Текущий ремонт систем ВиК (непредвиденные работы)</t>
  </si>
  <si>
    <t>ремонт канализации в подвале лентопилом</t>
  </si>
  <si>
    <t>ремонт в узле ввода ГВС-смена  крана шарового Ду 15 мм</t>
  </si>
  <si>
    <t>смена вентиля Ду15 кв.12 на стояке отопления</t>
  </si>
  <si>
    <t>смена вентиля на стояке отопления (кран шаровый Ду 15 мм Бологое) кв.12</t>
  </si>
  <si>
    <t>смена вентиля чугунного Ду 15 мм (ИТП)</t>
  </si>
  <si>
    <t>смена сбросного  вентиля чугунного Ду 15 мм  кв.12 на ст. полотенцесушителя</t>
  </si>
  <si>
    <t>Текущий ремонт конструктивных элементов (непредвиденные работы</t>
  </si>
  <si>
    <t>смена пружин</t>
  </si>
  <si>
    <t>прочистка канализационного стояка на кровле</t>
  </si>
  <si>
    <t>покраска контейнеров на площадках ТБО и мусорокамерах с нанесением трафарета</t>
  </si>
  <si>
    <t>ремонт кирпичной кладки над перемычкой оконного проема л/клетки с ТВ 2 под</t>
  </si>
  <si>
    <t>стоимость телевышки</t>
  </si>
  <si>
    <t>засечивание продухов сеткой рабица с ячеей 10*10</t>
  </si>
  <si>
    <t>прочистка вентиляции кв.6</t>
  </si>
  <si>
    <t>установка отсечной двери б/у в подвале с изготовлением дверной коробки, герметизацией монтажной пеной м/у коробкой и стеной - 2под</t>
  </si>
  <si>
    <t>сбивание выступов бетонных отбойником при установке дверного блока - 2 под</t>
  </si>
  <si>
    <t>устройство отсекающей стенки под лестницей из пенопласта 50мм и герметиз.монтажной пеной (50*1000*1200)-2 под</t>
  </si>
  <si>
    <t>смена замка на подвальной двери</t>
  </si>
  <si>
    <t xml:space="preserve">утепление продухов Изовером </t>
  </si>
  <si>
    <t xml:space="preserve">            ИТОГО по п. 9 :</t>
  </si>
  <si>
    <t xml:space="preserve">   Сумма затрат по дому:</t>
  </si>
  <si>
    <t xml:space="preserve">Отчет за 2019г </t>
  </si>
  <si>
    <t>по управлению и обслуживанию</t>
  </si>
  <si>
    <t>МКД по ул.Монтажников 15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</si>
  <si>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</si>
  <si>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</si>
  <si>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</si>
  <si>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</si>
  <si>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Платеж за установку окон  (2018 г.)</t>
  </si>
  <si>
    <t>1.4.</t>
  </si>
  <si>
    <t xml:space="preserve"> 3.1</t>
  </si>
  <si>
    <t xml:space="preserve"> 8.5</t>
  </si>
  <si>
    <t xml:space="preserve"> 8.6</t>
  </si>
  <si>
    <t xml:space="preserve"> 8.7</t>
  </si>
  <si>
    <t>4.2.</t>
  </si>
  <si>
    <t>5. Аварийное обслуживание:</t>
  </si>
  <si>
    <t xml:space="preserve"> 5.2</t>
  </si>
  <si>
    <t>10. Управление многоквартирным домом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</si>
  <si>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</si>
  <si>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</si>
  <si>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(электроэнергия)</t>
  </si>
  <si>
    <t>Текущий ремонт электрооборудования (непредвиденные работы)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</si>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</sst>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b/>
      <sz val="12"/>
      <name val="Arial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4" fillId="0" borderId="0" xfId="0" applyNumberFormat="1" applyFont="1" applyFill="1" applyBorder="1"/>
    <xf numFmtId="0" fontId="4" fillId="0" borderId="0" xfId="0" applyFont="1" applyFill="1" applyBorder="1"/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7" fillId="0" borderId="1" xfId="1" applyFont="1" applyBorder="1"/>
    <xf numFmtId="2" fontId="5" fillId="0" borderId="1" xfId="2" applyNumberFormat="1" applyFont="1" applyFill="1" applyBorder="1" applyAlignment="1"/>
    <xf numFmtId="2" fontId="7" fillId="0" borderId="0" xfId="1" applyNumberFormat="1" applyFont="1"/>
    <xf numFmtId="0" fontId="7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/>
    <xf numFmtId="0" fontId="8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9" fillId="0" borderId="1" xfId="0" applyFont="1" applyFill="1" applyBorder="1"/>
    <xf numFmtId="2" fontId="3" fillId="0" borderId="1" xfId="0" applyNumberFormat="1" applyFont="1" applyFill="1" applyBorder="1" applyAlignment="1">
      <alignment wrapText="1"/>
    </xf>
    <xf numFmtId="16" fontId="4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6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left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8"/>
  <sheetViews>
    <sheetView tabSelected="1" workbookViewId="0">
      <selection activeCell="B32" sqref="B32"/>
    </sheetView>
  </sheetViews>
  <sheetFormatPr defaultColWidth="9.109375" defaultRowHeight="13.8"/>
  <cols>
    <col min="1" max="1" width="8.6640625" style="2" customWidth="1"/>
    <col min="2" max="2" width="69" style="2" customWidth="1"/>
    <col min="3" max="3" width="21.6640625" style="2" customWidth="1"/>
    <col min="4" max="198" width="9.109375" style="2" customWidth="1"/>
    <col min="199" max="199" width="4.5546875" style="2" customWidth="1"/>
    <col min="200" max="200" width="50.109375" style="2" customWidth="1"/>
    <col min="201" max="201" width="9.109375" style="2" customWidth="1"/>
    <col min="202" max="202" width="9.6640625" style="2" customWidth="1"/>
    <col min="203" max="203" width="8.33203125" style="2" customWidth="1"/>
    <col min="204" max="205" width="9.109375" style="2" customWidth="1"/>
    <col min="206" max="206" width="8.33203125" style="2" customWidth="1"/>
    <col min="207" max="209" width="7.33203125" style="2" customWidth="1"/>
    <col min="210" max="210" width="10.44140625" style="2" customWidth="1"/>
    <col min="211" max="213" width="7.33203125" style="2" customWidth="1"/>
    <col min="214" max="214" width="9.88671875" style="2" customWidth="1"/>
    <col min="215" max="217" width="7.33203125" style="2" customWidth="1"/>
    <col min="218" max="218" width="12.44140625" style="2" customWidth="1"/>
    <col min="219" max="221" width="9.109375" style="2" customWidth="1"/>
    <col min="222" max="222" width="11" style="2" customWidth="1"/>
    <col min="223" max="224" width="9.109375" style="2" customWidth="1"/>
    <col min="225" max="225" width="11.5546875" style="2" customWidth="1"/>
    <col min="226" max="236" width="9.109375" style="2" customWidth="1"/>
    <col min="237" max="237" width="9.88671875" style="2" bestFit="1" customWidth="1"/>
    <col min="238" max="254" width="9.109375" style="2" customWidth="1"/>
    <col min="255" max="255" width="22.5546875" style="2" customWidth="1"/>
    <col min="256" max="16384" width="9.109375" style="2"/>
  </cols>
  <sheetData>
    <row r="1" spans="1:3" s="11" customFormat="1">
      <c r="A1" s="39" t="s">
        <v>103</v>
      </c>
      <c r="B1" s="39"/>
    </row>
    <row r="2" spans="1:3" s="11" customFormat="1">
      <c r="A2" s="39" t="s">
        <v>104</v>
      </c>
      <c r="B2" s="39"/>
    </row>
    <row r="3" spans="1:3" s="11" customFormat="1">
      <c r="A3" s="39" t="s">
        <v>105</v>
      </c>
      <c r="B3" s="39"/>
    </row>
    <row r="4" spans="1:3" s="12" customFormat="1">
      <c r="A4" s="40" t="s">
        <v>0</v>
      </c>
      <c r="B4" s="40"/>
    </row>
    <row r="5" spans="1:3" s="12" customFormat="1">
      <c r="A5" s="31"/>
      <c r="B5" s="31"/>
    </row>
    <row r="6" spans="1:3" s="14" customFormat="1">
      <c r="A6" s="13"/>
      <c r="B6" s="37" t="s">
        <v>124</v>
      </c>
      <c r="C6" s="14">
        <v>-46338.13</v>
      </c>
    </row>
    <row r="7" spans="1:3">
      <c r="A7" s="5"/>
      <c r="B7" s="16" t="s">
        <v>1</v>
      </c>
      <c r="C7" s="5"/>
    </row>
    <row r="8" spans="1:3" ht="27.6">
      <c r="A8" s="3" t="s">
        <v>2</v>
      </c>
      <c r="B8" s="4" t="s">
        <v>3</v>
      </c>
      <c r="C8" s="27">
        <v>7687.1200000000026</v>
      </c>
    </row>
    <row r="9" spans="1:3">
      <c r="A9" s="3" t="s">
        <v>4</v>
      </c>
      <c r="B9" s="4" t="s">
        <v>5</v>
      </c>
      <c r="C9" s="27">
        <v>8908.4160000000011</v>
      </c>
    </row>
    <row r="10" spans="1:3" ht="41.4">
      <c r="A10" s="3" t="s">
        <v>6</v>
      </c>
      <c r="B10" s="4" t="s">
        <v>7</v>
      </c>
      <c r="C10" s="27">
        <v>832.60799999999995</v>
      </c>
    </row>
    <row r="11" spans="1:3">
      <c r="A11" s="3" t="s">
        <v>111</v>
      </c>
      <c r="B11" s="4" t="s">
        <v>8</v>
      </c>
      <c r="C11" s="27">
        <v>352.5</v>
      </c>
    </row>
    <row r="12" spans="1:3">
      <c r="A12" s="3"/>
      <c r="B12" s="6" t="s">
        <v>9</v>
      </c>
      <c r="C12" s="33">
        <v>17780.643999999993</v>
      </c>
    </row>
    <row r="13" spans="1:3" ht="27.6">
      <c r="A13" s="3"/>
      <c r="B13" s="16" t="s">
        <v>10</v>
      </c>
      <c r="C13" s="27"/>
    </row>
    <row r="14" spans="1:3">
      <c r="A14" s="3" t="s">
        <v>11</v>
      </c>
      <c r="B14" s="4" t="s">
        <v>12</v>
      </c>
      <c r="C14" s="27">
        <v>2775.4439999999995</v>
      </c>
    </row>
    <row r="15" spans="1:3" ht="18.600000000000001" customHeight="1">
      <c r="A15" s="34" t="s">
        <v>13</v>
      </c>
      <c r="B15" s="4" t="s">
        <v>14</v>
      </c>
      <c r="C15" s="27">
        <v>3093.66</v>
      </c>
    </row>
    <row r="16" spans="1:3" ht="16.2" customHeight="1">
      <c r="A16" s="34" t="s">
        <v>15</v>
      </c>
      <c r="B16" s="4" t="s">
        <v>16</v>
      </c>
      <c r="C16" s="27">
        <v>2383.2640000000001</v>
      </c>
    </row>
    <row r="17" spans="1:3">
      <c r="A17" s="34" t="s">
        <v>17</v>
      </c>
      <c r="B17" s="4" t="s">
        <v>18</v>
      </c>
      <c r="C17" s="27">
        <v>1387.3199999999997</v>
      </c>
    </row>
    <row r="18" spans="1:3" ht="14.4" customHeight="1">
      <c r="A18" s="34" t="s">
        <v>19</v>
      </c>
      <c r="B18" s="4" t="s">
        <v>20</v>
      </c>
      <c r="C18" s="27">
        <v>15570.746999999999</v>
      </c>
    </row>
    <row r="19" spans="1:3">
      <c r="A19" s="34" t="s">
        <v>21</v>
      </c>
      <c r="B19" s="4" t="s">
        <v>22</v>
      </c>
      <c r="C19" s="27">
        <v>5329.4430000000002</v>
      </c>
    </row>
    <row r="20" spans="1:3" ht="27.6">
      <c r="A20" s="3" t="s">
        <v>23</v>
      </c>
      <c r="B20" s="4" t="s">
        <v>24</v>
      </c>
      <c r="C20" s="27">
        <v>900</v>
      </c>
    </row>
    <row r="21" spans="1:3" ht="28.2" customHeight="1">
      <c r="A21" s="3" t="s">
        <v>25</v>
      </c>
      <c r="B21" s="4" t="s">
        <v>26</v>
      </c>
      <c r="C21" s="27">
        <v>357.315</v>
      </c>
    </row>
    <row r="22" spans="1:3" ht="27.6">
      <c r="A22" s="3" t="s">
        <v>27</v>
      </c>
      <c r="B22" s="4" t="s">
        <v>28</v>
      </c>
      <c r="C22" s="27">
        <v>3275.5450000000001</v>
      </c>
    </row>
    <row r="23" spans="1:3" ht="16.8" customHeight="1">
      <c r="A23" s="3" t="s">
        <v>29</v>
      </c>
      <c r="B23" s="4" t="s">
        <v>30</v>
      </c>
      <c r="C23" s="27">
        <v>5075.8939999999993</v>
      </c>
    </row>
    <row r="24" spans="1:3">
      <c r="A24" s="3"/>
      <c r="B24" s="6" t="s">
        <v>31</v>
      </c>
      <c r="C24" s="33">
        <v>40148.631999999998</v>
      </c>
    </row>
    <row r="25" spans="1:3" ht="27.6">
      <c r="A25" s="3"/>
      <c r="B25" s="16" t="s">
        <v>32</v>
      </c>
      <c r="C25" s="27">
        <v>0</v>
      </c>
    </row>
    <row r="26" spans="1:3">
      <c r="A26" s="30" t="s">
        <v>112</v>
      </c>
      <c r="B26" s="5" t="s">
        <v>34</v>
      </c>
      <c r="C26" s="27">
        <v>7873.32</v>
      </c>
    </row>
    <row r="27" spans="1:3">
      <c r="A27" s="30" t="s">
        <v>33</v>
      </c>
      <c r="B27" s="5" t="s">
        <v>36</v>
      </c>
      <c r="C27" s="27">
        <v>5818.8</v>
      </c>
    </row>
    <row r="28" spans="1:3">
      <c r="A28" s="30" t="s">
        <v>35</v>
      </c>
      <c r="B28" s="5" t="s">
        <v>38</v>
      </c>
      <c r="C28" s="27">
        <v>3081</v>
      </c>
    </row>
    <row r="29" spans="1:3">
      <c r="A29" s="30" t="s">
        <v>37</v>
      </c>
      <c r="B29" s="5" t="s">
        <v>40</v>
      </c>
      <c r="C29" s="27">
        <v>214.50000000000003</v>
      </c>
    </row>
    <row r="30" spans="1:3">
      <c r="A30" s="30" t="s">
        <v>39</v>
      </c>
      <c r="B30" s="5" t="s">
        <v>42</v>
      </c>
      <c r="C30" s="27">
        <v>4792.6400000000003</v>
      </c>
    </row>
    <row r="31" spans="1:3" ht="15.6" customHeight="1">
      <c r="A31" s="30" t="s">
        <v>41</v>
      </c>
      <c r="B31" s="4" t="s">
        <v>43</v>
      </c>
      <c r="C31" s="27">
        <v>1147.98</v>
      </c>
    </row>
    <row r="32" spans="1:3">
      <c r="A32" s="3"/>
      <c r="B32" s="6" t="s">
        <v>44</v>
      </c>
      <c r="C32" s="33">
        <v>22928.239999999998</v>
      </c>
    </row>
    <row r="33" spans="1:3">
      <c r="A33" s="3"/>
      <c r="B33" s="16" t="s">
        <v>45</v>
      </c>
      <c r="C33" s="27"/>
    </row>
    <row r="34" spans="1:3" s="12" customFormat="1">
      <c r="A34" s="30" t="s">
        <v>46</v>
      </c>
      <c r="B34" s="5" t="s">
        <v>47</v>
      </c>
      <c r="C34" s="28">
        <v>2176.64</v>
      </c>
    </row>
    <row r="35" spans="1:3" ht="42.6" customHeight="1">
      <c r="A35" s="3" t="s">
        <v>116</v>
      </c>
      <c r="B35" s="4" t="s">
        <v>48</v>
      </c>
      <c r="C35" s="27">
        <v>3264.96</v>
      </c>
    </row>
    <row r="36" spans="1:3" ht="43.2" customHeight="1">
      <c r="A36" s="3" t="s">
        <v>49</v>
      </c>
      <c r="B36" s="4" t="s">
        <v>50</v>
      </c>
      <c r="C36" s="27">
        <v>2176.64</v>
      </c>
    </row>
    <row r="37" spans="1:3">
      <c r="A37" s="3" t="s">
        <v>51</v>
      </c>
      <c r="B37" s="4" t="s">
        <v>52</v>
      </c>
      <c r="C37" s="27">
        <v>1008.06</v>
      </c>
    </row>
    <row r="38" spans="1:3" ht="28.5" customHeight="1">
      <c r="A38" s="3" t="s">
        <v>53</v>
      </c>
      <c r="B38" s="4" t="s">
        <v>54</v>
      </c>
      <c r="C38" s="27">
        <v>5487.424</v>
      </c>
    </row>
    <row r="39" spans="1:3">
      <c r="A39" s="3"/>
      <c r="B39" s="6" t="s">
        <v>55</v>
      </c>
      <c r="C39" s="33">
        <f>SUM(C34:C38)</f>
        <v>14113.723999999998</v>
      </c>
    </row>
    <row r="40" spans="1:3">
      <c r="A40" s="3"/>
      <c r="B40" s="6" t="s">
        <v>117</v>
      </c>
      <c r="C40" s="33"/>
    </row>
    <row r="41" spans="1:3" ht="28.2" customHeight="1">
      <c r="A41" s="3" t="s">
        <v>57</v>
      </c>
      <c r="B41" s="4" t="s">
        <v>56</v>
      </c>
      <c r="C41" s="27">
        <v>6117.5040000000008</v>
      </c>
    </row>
    <row r="42" spans="1:3" ht="16.2" customHeight="1">
      <c r="A42" s="3" t="s">
        <v>118</v>
      </c>
      <c r="B42" s="4" t="s">
        <v>58</v>
      </c>
      <c r="C42" s="27">
        <v>1718.4000000000003</v>
      </c>
    </row>
    <row r="43" spans="1:3">
      <c r="A43" s="7"/>
      <c r="B43" s="6" t="s">
        <v>59</v>
      </c>
      <c r="C43" s="33">
        <v>7835.9040000000014</v>
      </c>
    </row>
    <row r="44" spans="1:3" ht="16.2" customHeight="1">
      <c r="A44" s="7" t="s">
        <v>60</v>
      </c>
      <c r="B44" s="6" t="s">
        <v>61</v>
      </c>
      <c r="C44" s="27">
        <v>1225.884</v>
      </c>
    </row>
    <row r="45" spans="1:3">
      <c r="A45" s="7" t="s">
        <v>62</v>
      </c>
      <c r="B45" s="6" t="s">
        <v>63</v>
      </c>
      <c r="C45" s="27">
        <v>969.86400000000003</v>
      </c>
    </row>
    <row r="46" spans="1:3">
      <c r="A46" s="7"/>
      <c r="B46" s="6"/>
      <c r="C46" s="33">
        <v>2195.748</v>
      </c>
    </row>
    <row r="47" spans="1:3">
      <c r="A47" s="7"/>
      <c r="B47" s="35" t="s">
        <v>64</v>
      </c>
      <c r="C47" s="27"/>
    </row>
    <row r="48" spans="1:3" ht="18" customHeight="1">
      <c r="A48" s="3" t="s">
        <v>65</v>
      </c>
      <c r="B48" s="4" t="s">
        <v>66</v>
      </c>
      <c r="C48" s="27">
        <v>3156</v>
      </c>
    </row>
    <row r="49" spans="1:3" ht="17.399999999999999" customHeight="1">
      <c r="A49" s="3" t="s">
        <v>67</v>
      </c>
      <c r="B49" s="4" t="s">
        <v>68</v>
      </c>
      <c r="C49" s="27">
        <v>3156</v>
      </c>
    </row>
    <row r="50" spans="1:3" ht="27.6" customHeight="1">
      <c r="A50" s="3" t="s">
        <v>69</v>
      </c>
      <c r="B50" s="4" t="s">
        <v>120</v>
      </c>
      <c r="C50" s="27">
        <v>3072</v>
      </c>
    </row>
    <row r="51" spans="1:3" ht="28.2" customHeight="1">
      <c r="A51" s="3" t="s">
        <v>71</v>
      </c>
      <c r="B51" s="4" t="s">
        <v>121</v>
      </c>
      <c r="C51" s="27">
        <v>3072</v>
      </c>
    </row>
    <row r="52" spans="1:3" ht="42.6" customHeight="1">
      <c r="A52" s="3" t="s">
        <v>113</v>
      </c>
      <c r="B52" s="4" t="s">
        <v>122</v>
      </c>
      <c r="C52" s="27">
        <v>6144</v>
      </c>
    </row>
    <row r="53" spans="1:3" ht="15" customHeight="1">
      <c r="A53" s="3" t="s">
        <v>114</v>
      </c>
      <c r="B53" s="4" t="s">
        <v>70</v>
      </c>
      <c r="C53" s="27">
        <v>12456</v>
      </c>
    </row>
    <row r="54" spans="1:3" ht="13.2" customHeight="1">
      <c r="A54" s="3" t="s">
        <v>115</v>
      </c>
      <c r="B54" s="4" t="s">
        <v>72</v>
      </c>
      <c r="C54" s="27">
        <v>0</v>
      </c>
    </row>
    <row r="55" spans="1:3">
      <c r="A55" s="3"/>
      <c r="B55" s="6" t="s">
        <v>73</v>
      </c>
      <c r="C55" s="33">
        <v>31056</v>
      </c>
    </row>
    <row r="56" spans="1:3">
      <c r="A56" s="3"/>
      <c r="B56" s="16" t="s">
        <v>74</v>
      </c>
      <c r="C56" s="27"/>
    </row>
    <row r="57" spans="1:3" ht="15" customHeight="1">
      <c r="A57" s="3" t="s">
        <v>75</v>
      </c>
      <c r="B57" s="6" t="s">
        <v>123</v>
      </c>
      <c r="C57" s="27"/>
    </row>
    <row r="58" spans="1:3" ht="24" customHeight="1">
      <c r="A58" s="8"/>
      <c r="B58" s="5" t="s">
        <v>76</v>
      </c>
      <c r="C58" s="27">
        <v>370.31</v>
      </c>
    </row>
    <row r="59" spans="1:3" ht="16.5" customHeight="1">
      <c r="A59" s="8"/>
      <c r="B59" s="5" t="s">
        <v>77</v>
      </c>
      <c r="C59" s="27">
        <v>238.98</v>
      </c>
    </row>
    <row r="60" spans="1:3" ht="20.25" customHeight="1">
      <c r="A60" s="8"/>
      <c r="B60" s="5" t="s">
        <v>78</v>
      </c>
      <c r="C60" s="27">
        <v>1291.8399999999999</v>
      </c>
    </row>
    <row r="61" spans="1:3" ht="16.5" customHeight="1">
      <c r="A61" s="8"/>
      <c r="B61" s="5" t="s">
        <v>79</v>
      </c>
      <c r="C61" s="27">
        <v>10.8104</v>
      </c>
    </row>
    <row r="62" spans="1:3">
      <c r="A62" s="3" t="s">
        <v>80</v>
      </c>
      <c r="B62" s="6" t="s">
        <v>81</v>
      </c>
      <c r="C62" s="27">
        <v>0</v>
      </c>
    </row>
    <row r="63" spans="1:3" ht="14.4">
      <c r="A63" s="8"/>
      <c r="B63" s="36" t="s">
        <v>82</v>
      </c>
      <c r="C63" s="27">
        <v>374.75099999999998</v>
      </c>
    </row>
    <row r="64" spans="1:3" ht="14.4">
      <c r="A64" s="8"/>
      <c r="B64" s="36" t="s">
        <v>83</v>
      </c>
      <c r="C64" s="27">
        <v>918.01</v>
      </c>
    </row>
    <row r="65" spans="1:3" ht="16.8" customHeight="1">
      <c r="A65" s="8"/>
      <c r="B65" s="36" t="s">
        <v>84</v>
      </c>
      <c r="C65" s="27">
        <v>918.01</v>
      </c>
    </row>
    <row r="66" spans="1:3" ht="26.25" customHeight="1">
      <c r="A66" s="8"/>
      <c r="B66" s="5" t="s">
        <v>85</v>
      </c>
      <c r="C66" s="27">
        <v>918.01</v>
      </c>
    </row>
    <row r="67" spans="1:3" ht="14.4" customHeight="1">
      <c r="A67" s="3"/>
      <c r="B67" s="36" t="s">
        <v>86</v>
      </c>
      <c r="C67" s="27">
        <v>918.01</v>
      </c>
    </row>
    <row r="68" spans="1:3" ht="26.25" customHeight="1">
      <c r="A68" s="3"/>
      <c r="B68" s="5" t="s">
        <v>87</v>
      </c>
      <c r="C68" s="27">
        <v>1836.02</v>
      </c>
    </row>
    <row r="69" spans="1:3" ht="27.6">
      <c r="A69" s="3"/>
      <c r="B69" s="6" t="s">
        <v>88</v>
      </c>
      <c r="C69" s="27"/>
    </row>
    <row r="70" spans="1:3">
      <c r="A70" s="3"/>
      <c r="B70" s="32" t="s">
        <v>89</v>
      </c>
      <c r="C70" s="27">
        <v>732.58</v>
      </c>
    </row>
    <row r="71" spans="1:3">
      <c r="A71" s="3"/>
      <c r="B71" s="32" t="s">
        <v>90</v>
      </c>
      <c r="C71" s="27">
        <v>1775.34</v>
      </c>
    </row>
    <row r="72" spans="1:3" ht="27.6">
      <c r="A72" s="15"/>
      <c r="B72" s="5" t="s">
        <v>91</v>
      </c>
      <c r="C72" s="27">
        <v>1235.8</v>
      </c>
    </row>
    <row r="73" spans="1:3" ht="27.6">
      <c r="A73" s="3"/>
      <c r="B73" s="5" t="s">
        <v>92</v>
      </c>
      <c r="C73" s="27">
        <v>888.92</v>
      </c>
    </row>
    <row r="74" spans="1:3">
      <c r="A74" s="3"/>
      <c r="B74" s="4" t="s">
        <v>93</v>
      </c>
      <c r="C74" s="27">
        <v>1818.87</v>
      </c>
    </row>
    <row r="75" spans="1:3">
      <c r="A75" s="3"/>
      <c r="B75" s="36" t="s">
        <v>94</v>
      </c>
      <c r="C75" s="27">
        <v>206.76</v>
      </c>
    </row>
    <row r="76" spans="1:3">
      <c r="A76" s="3"/>
      <c r="B76" s="36" t="s">
        <v>95</v>
      </c>
      <c r="C76" s="27">
        <v>394.52</v>
      </c>
    </row>
    <row r="77" spans="1:3" ht="41.4">
      <c r="A77" s="3"/>
      <c r="B77" s="5" t="s">
        <v>96</v>
      </c>
      <c r="C77" s="27">
        <v>2168.75</v>
      </c>
    </row>
    <row r="78" spans="1:3" ht="27.6">
      <c r="A78" s="3"/>
      <c r="B78" s="5" t="s">
        <v>97</v>
      </c>
      <c r="C78" s="27">
        <v>95.470000000000013</v>
      </c>
    </row>
    <row r="79" spans="1:3" ht="28.2" customHeight="1">
      <c r="A79" s="3"/>
      <c r="B79" s="5" t="s">
        <v>98</v>
      </c>
      <c r="C79" s="27">
        <v>544.17600000000004</v>
      </c>
    </row>
    <row r="80" spans="1:3">
      <c r="A80" s="3"/>
      <c r="B80" s="32" t="s">
        <v>99</v>
      </c>
      <c r="C80" s="27">
        <v>358.19</v>
      </c>
    </row>
    <row r="81" spans="1:6">
      <c r="A81" s="3"/>
      <c r="B81" s="36" t="s">
        <v>100</v>
      </c>
      <c r="C81" s="27">
        <v>227.61600000000001</v>
      </c>
    </row>
    <row r="82" spans="1:6">
      <c r="A82" s="9"/>
      <c r="B82" s="6" t="s">
        <v>101</v>
      </c>
      <c r="C82" s="33">
        <v>18241.743400000003</v>
      </c>
    </row>
    <row r="83" spans="1:6" ht="15.6">
      <c r="A83" s="3"/>
      <c r="B83" s="29" t="s">
        <v>119</v>
      </c>
      <c r="C83" s="33">
        <v>17184</v>
      </c>
    </row>
    <row r="84" spans="1:6">
      <c r="A84" s="3"/>
      <c r="B84" s="6" t="s">
        <v>102</v>
      </c>
      <c r="C84" s="33">
        <v>171484.6354</v>
      </c>
    </row>
    <row r="85" spans="1:6" s="21" customFormat="1">
      <c r="A85" s="17"/>
      <c r="B85" s="26" t="s">
        <v>106</v>
      </c>
      <c r="C85" s="18">
        <v>136784.64000000001</v>
      </c>
      <c r="D85" s="19"/>
      <c r="E85" s="20"/>
      <c r="F85" s="20"/>
    </row>
    <row r="86" spans="1:6" s="1" customFormat="1">
      <c r="A86" s="22"/>
      <c r="B86" s="26" t="s">
        <v>107</v>
      </c>
      <c r="C86" s="23">
        <v>127890.25</v>
      </c>
      <c r="D86" s="24"/>
      <c r="E86" s="24"/>
      <c r="F86" s="24"/>
    </row>
    <row r="87" spans="1:6" s="1" customFormat="1">
      <c r="A87" s="17"/>
      <c r="B87" s="26" t="s">
        <v>110</v>
      </c>
      <c r="C87" s="25">
        <v>3484.32</v>
      </c>
      <c r="D87" s="20"/>
      <c r="E87" s="20"/>
      <c r="F87" s="20"/>
    </row>
    <row r="88" spans="1:6" s="1" customFormat="1">
      <c r="A88" s="17"/>
      <c r="B88" s="26" t="s">
        <v>108</v>
      </c>
      <c r="C88" s="25">
        <f>C86+C87-C84</f>
        <v>-40110.065399999992</v>
      </c>
      <c r="D88" s="20"/>
      <c r="E88" s="20"/>
      <c r="F88" s="20"/>
    </row>
    <row r="89" spans="1:6" s="1" customFormat="1">
      <c r="A89" s="17"/>
      <c r="B89" s="26" t="s">
        <v>109</v>
      </c>
      <c r="C89" s="25">
        <f>C6+C88</f>
        <v>-86448.195399999997</v>
      </c>
      <c r="D89" s="20"/>
      <c r="E89" s="20"/>
      <c r="F89" s="20"/>
    </row>
    <row r="90" spans="1:6" s="14" customFormat="1">
      <c r="A90" s="42"/>
      <c r="B90" s="42"/>
      <c r="C90" s="10"/>
    </row>
    <row r="91" spans="1:6" s="14" customFormat="1">
      <c r="A91" s="42"/>
      <c r="B91" s="42"/>
      <c r="C91" s="10"/>
    </row>
    <row r="92" spans="1:6" s="14" customFormat="1">
      <c r="A92" s="42"/>
      <c r="B92" s="42"/>
      <c r="C92" s="10"/>
    </row>
    <row r="93" spans="1:6" s="12" customFormat="1">
      <c r="C93" s="10"/>
    </row>
    <row r="94" spans="1:6" s="12" customFormat="1">
      <c r="A94" s="41"/>
      <c r="B94" s="41"/>
      <c r="C94" s="10"/>
    </row>
    <row r="95" spans="1:6" s="12" customFormat="1">
      <c r="C95" s="10"/>
    </row>
    <row r="96" spans="1:6" s="12" customFormat="1">
      <c r="A96" s="38"/>
      <c r="B96" s="38"/>
      <c r="C96" s="10"/>
    </row>
    <row r="97" spans="1:3" s="12" customFormat="1">
      <c r="C97" s="10"/>
    </row>
    <row r="98" spans="1:3" s="12" customFormat="1">
      <c r="A98" s="38"/>
      <c r="B98" s="38"/>
      <c r="C98" s="10"/>
    </row>
  </sheetData>
  <mergeCells count="10">
    <mergeCell ref="A1:B1"/>
    <mergeCell ref="A90:B90"/>
    <mergeCell ref="A91:B91"/>
    <mergeCell ref="A92:B92"/>
    <mergeCell ref="A98:B98"/>
    <mergeCell ref="A2:B2"/>
    <mergeCell ref="A3:B3"/>
    <mergeCell ref="A4:B4"/>
    <mergeCell ref="A94:B94"/>
    <mergeCell ref="A96:B96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2020-01-16T08:57:38Z</dcterms:created>
  <dcterms:modified xsi:type="dcterms:W3CDTF">2020-03-17T03:18:13Z</dcterms:modified>
</cp:coreProperties>
</file>