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95" i="1"/>
  <c r="C25"/>
  <c r="C290"/>
  <c r="C296"/>
</calcChain>
</file>

<file path=xl/sharedStrings.xml><?xml version="1.0" encoding="utf-8"?>
<sst xmlns="http://schemas.openxmlformats.org/spreadsheetml/2006/main" count="341" uniqueCount="273">
  <si>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</si>
  <si>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</si>
  <si>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</si>
  <si>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</si>
  <si>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</si>
  <si>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</si>
  <si>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</si>
  <si>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</si>
  <si>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Очистка козырьков от снега, сбивание сосулей</t>
  </si>
  <si>
    <t>Техническое содержание лифтов</t>
  </si>
  <si>
    <t>ПТО лифтов</t>
  </si>
  <si>
    <t>Обследование лифта, отработавшего нормативный срок</t>
  </si>
  <si>
    <t>2. Содержание мусоропроводов</t>
  </si>
  <si>
    <t>2.1.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</si>
  <si>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</si>
  <si>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</si>
  <si>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</si>
  <si>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</si>
  <si>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</si>
  <si>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</si>
  <si>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</si>
  <si>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 xml:space="preserve"> 3.1.</t>
  </si>
  <si>
    <t>Подметание придомовой территории в летний период</t>
  </si>
  <si>
    <t>3.2.</t>
  </si>
  <si>
    <t>Уборка мусора с газона в летний период (листья и сучья)</t>
  </si>
  <si>
    <t>3.3.</t>
  </si>
  <si>
    <t>3.4.</t>
  </si>
  <si>
    <t>Очистка урн</t>
  </si>
  <si>
    <t>3.5.</t>
  </si>
  <si>
    <t>Подметание снега выше 2-х см</t>
  </si>
  <si>
    <t>3.6.</t>
  </si>
  <si>
    <t>Подметание снега до 2-х см</t>
  </si>
  <si>
    <t>3.7.</t>
  </si>
  <si>
    <t xml:space="preserve">Сдвижка и подметание территории в зимний период (меха. уборка) </t>
  </si>
  <si>
    <t>3.8.</t>
  </si>
  <si>
    <t>Посыпка пешеходных дорожек и проездов противогол.матер.шир. 0,5м</t>
  </si>
  <si>
    <t>3.9.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</si>
  <si>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</si>
  <si>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Подметание спортивной площадки в летний период</t>
  </si>
  <si>
    <t>Подметание спортивной площадки взимний период</t>
  </si>
  <si>
    <t>3.10.</t>
  </si>
  <si>
    <t>Кошение газонов</t>
  </si>
  <si>
    <t>4.1.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</si>
  <si>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</si>
  <si>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отопления в чердачных и подвальных помещениях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</si>
  <si>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</si>
  <si>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</si>
  <si>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</si>
  <si>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</si>
  <si>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</si>
  <si>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</si>
  <si>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5.1.</t>
  </si>
  <si>
    <t>Проведение технических осмотров и устранение незначительных неисправностей систем вентиляции (констр.элем.)</t>
  </si>
  <si>
    <t>5.2.</t>
  </si>
  <si>
    <t>Проведение технических осмотров и устранение незначительных неисправностей  систем центр.отопления</t>
  </si>
  <si>
    <t>5.3.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</si>
  <si>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</si>
  <si>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5.4.</t>
  </si>
  <si>
    <t>Ершение канализационного выпуска</t>
  </si>
  <si>
    <t>5.5.</t>
  </si>
  <si>
    <t>Ершение кухонных стояков</t>
  </si>
  <si>
    <t>5.6.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</si>
  <si>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</si>
  <si>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</si>
  <si>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6.2.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</si>
  <si>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</si>
  <si>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</si>
  <si>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</si>
  <si>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</si>
  <si>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</si>
  <si>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</si>
  <si>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9.1.</t>
  </si>
  <si>
    <t>замена патрона энергосберегающего (восстановленного) на лестничном марше</t>
  </si>
  <si>
    <t>замена энергосберегающего патрона (у кв.380)</t>
  </si>
  <si>
    <t>переподключение схемы освещения лестничных маршей, придомовой территории, подвала (ВРУ № 2):</t>
  </si>
  <si>
    <t>установка выключателя автоматического ВА 47-29 3п50А х-ка 4,5кА</t>
  </si>
  <si>
    <t>установка кабеля АВВГ-П 3*6ок</t>
  </si>
  <si>
    <t>замена патрона энергосберегающего 5 подъезд</t>
  </si>
  <si>
    <t>замена предохранителя (плавкаставка 100А) в ВРУ № 3 (на лифт 10 подъезда)</t>
  </si>
  <si>
    <t>устройство освещения предмашинного отделения лифта (2 подъезд):</t>
  </si>
  <si>
    <t>устройство коробки распределительной 4-х рожковой</t>
  </si>
  <si>
    <t>устройство подкладки крепежной 1 местной</t>
  </si>
  <si>
    <t>установка выключателя 1о/п А16-051 Прима</t>
  </si>
  <si>
    <t>установка светильника светодиодного ЭРА 8ВТ 4000К</t>
  </si>
  <si>
    <t>установка колодки КЗВ Navigator S12-5/WH</t>
  </si>
  <si>
    <t>устройство кабеля АВВГ 2*2,5</t>
  </si>
  <si>
    <t>устройство кабель-канала 25*25</t>
  </si>
  <si>
    <t>дюбель распорный усиленный 6*35</t>
  </si>
  <si>
    <t>саморез</t>
  </si>
  <si>
    <t>жидкие гвозди "Момент-Монтаж" Экспресс МВ 50 400 г</t>
  </si>
  <si>
    <t>устройство освещения предмашинного отделения лифта (3 подъезд):</t>
  </si>
  <si>
    <t>устройство  короб-канала 20*10</t>
  </si>
  <si>
    <t>устройство освещения предмашинного отделения лифта (4 подъезд):</t>
  </si>
  <si>
    <t>устройство освещения предмашинного отделения лифта (5 подъезд):</t>
  </si>
  <si>
    <t>устройство освещения предмашинного отделения лифта (6 подъезд)</t>
  </si>
  <si>
    <t>устройство освещения предмашинного отделения лифта (9 подъезд):</t>
  </si>
  <si>
    <t>устройство  короб-канала 25*25</t>
  </si>
  <si>
    <t>устройство освещения предмашинного отделения лифта (10 подъезд):</t>
  </si>
  <si>
    <t>устройство освещения предмашинного отделения лифта (11 подъезд):</t>
  </si>
  <si>
    <t>замена пакетного выключателя ПВ 2*40А</t>
  </si>
  <si>
    <t>смена энергосберегающего патрона</t>
  </si>
  <si>
    <t>установка диэлектрического коврика в  машинном  отделении 750*750</t>
  </si>
  <si>
    <t>установка огнетушителя порошкового ОП 4 в маш.отделение</t>
  </si>
  <si>
    <t>перенос энергосберегающего патрона (7,10,подъезды 10 этажи) с устройством кабеля АВВГ 2*2,5</t>
  </si>
  <si>
    <t>очистка корпуса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</si>
  <si>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</si>
  <si>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пакетного выключателя ПВ 2*40 (кв.84,175,285,287,352)</t>
  </si>
  <si>
    <t>смена энергосберегающего патрона на лестничном марше</t>
  </si>
  <si>
    <t>смена автомата 16А (кв.186)</t>
  </si>
  <si>
    <t>замена плавкой вставки в ВРУ</t>
  </si>
  <si>
    <t>перемонтаж автоматических выключателей на дин-рейку</t>
  </si>
  <si>
    <t>закрытие ЩУРС на лестничных клетках на гайку М 6</t>
  </si>
  <si>
    <t>смена автоматического выключателя 16 А кв.183,214</t>
  </si>
  <si>
    <t>9.2.</t>
  </si>
  <si>
    <t>устранение засора канализационного коллектора Ду 100 мм (7 под)</t>
  </si>
  <si>
    <t>устранение свища на стояке ХВС (кв.264)</t>
  </si>
  <si>
    <t>устранение засора канализационного стояка Ду 50 мм ( кв.248)</t>
  </si>
  <si>
    <t>устранение засора канализационного коллектора Ду 100 мм (9под)</t>
  </si>
  <si>
    <t>устранение свища на стояке ХВС (кв.87)</t>
  </si>
  <si>
    <t>замена крана  шарового Ду 15 мм для забора воды на мытье лестничных клеток</t>
  </si>
  <si>
    <t>герметизация примыканий силиконовым герметиком</t>
  </si>
  <si>
    <t>ершение канализационного стояка Ду 50 мм (кв.232,236,240,244)</t>
  </si>
  <si>
    <t>устранение засора канализационного коллектора Ду 100 мм (9 под)</t>
  </si>
  <si>
    <t>замена вводного вентиля ХВС Ду 15 мм(кв.19)</t>
  </si>
  <si>
    <t>герметизация стыка силиконовым герметиком</t>
  </si>
  <si>
    <t>устройство перехода канализационного на чугун Ду 50*75+манжета</t>
  </si>
  <si>
    <t>установка отвода канализационного Ду 50*45</t>
  </si>
  <si>
    <t>установка манжеты переходной 50*73</t>
  </si>
  <si>
    <t>смена участка канализационной трубы ПВХ Ду 50*</t>
  </si>
  <si>
    <t>замена участка стояка ХВС Ду 32 мм (кв.83,87)</t>
  </si>
  <si>
    <t>сварочные работы стояк ХВС(кв.83,87)</t>
  </si>
  <si>
    <t>замена участка стояка ГВС Ду 32 мм (кв.87)</t>
  </si>
  <si>
    <t>сварочные работы стояк ГВС(кв.83,87)</t>
  </si>
  <si>
    <t>замена вентиля Ду 25 мм системы отопления в ИТП (10 под)</t>
  </si>
  <si>
    <t>замена вентиля Ду 32 мм системы отопления в ИТП (10 под)</t>
  </si>
  <si>
    <t>смена вводного вентиля ХВС Ду 15 мм (кв.119)</t>
  </si>
  <si>
    <t>герметизация примыканий силиконовым герметиком кв.119</t>
  </si>
  <si>
    <t>замена прокладок водосчетчика ХВС (кв.119)</t>
  </si>
  <si>
    <t>ремонт раструба канализации Ду 100мм кв.145 сваркой холодной</t>
  </si>
  <si>
    <t>установка хомута на магистрали  ХВС (9,11под)</t>
  </si>
  <si>
    <t>установка хомута на стояке  ХВС (кв.56)</t>
  </si>
  <si>
    <t>устранение свища на стояке ХВС (кв.№379)</t>
  </si>
  <si>
    <t>установка хомута на стояке ХВС (кв.№99)</t>
  </si>
  <si>
    <t>замена участка канализации Ду 50мм (кв.№241)</t>
  </si>
  <si>
    <t xml:space="preserve">замена участка канализационной трубы  Ду 50мм </t>
  </si>
  <si>
    <t>смена переходной манжеты 50*73</t>
  </si>
  <si>
    <t>смена отвода канализационного Ду 50*90</t>
  </si>
  <si>
    <t>закрытие окна на л/кл (8п,5/6эт) на саморез</t>
  </si>
  <si>
    <t>укрепление дверной коробки (11п, т.дв)</t>
  </si>
  <si>
    <t>установка мешков под воду в местах протекания кровли (6-9пп-чердак)</t>
  </si>
  <si>
    <t>изготовление и установка сливного лотка в местах протекания кровли (9,11 п, чердак)из металла 0,5мм- 2,1м2/8,232кг и вязальной проволоки 12мп</t>
  </si>
  <si>
    <t>установка б/у сливных лотков (9п, чердак) с помощью вязальной проволоки-4,5мп</t>
  </si>
  <si>
    <t>установка емкости в место протекания кровли (9п, чердак)</t>
  </si>
  <si>
    <t>ремонт мусоропроводного клапана сваркой (2п,8эт)-0,06мп</t>
  </si>
  <si>
    <t>рихтование лестничного ограждения (2п,8эт)</t>
  </si>
  <si>
    <t>укрепление лестничного ограждения (2п,8эт) сваркой - 0,05мп</t>
  </si>
  <si>
    <t>смена остекления (1п, 8/9эт)</t>
  </si>
  <si>
    <t>установка сливных лотков б/у в местах протекания кровли (3п, чердак)</t>
  </si>
  <si>
    <t>установка навесных замков, выход на кровлю (3,9,11пп)</t>
  </si>
  <si>
    <t>закрытие окна (5п, 8/9пп)</t>
  </si>
  <si>
    <t>смена остекления (5п,8/9эт)</t>
  </si>
  <si>
    <t>установка дверной пружины б/у (11п, т.дв)</t>
  </si>
  <si>
    <t>изготовление и установка проушины (9п,выход на кровлю)</t>
  </si>
  <si>
    <t>изготовление и установка сливных лотков в местах протекания кровли из метал.листа х/к0,5мм</t>
  </si>
  <si>
    <t>установка сливных лотков б/у (2/3,6п) на проволоку вязальную</t>
  </si>
  <si>
    <t>установка емкости  (мешок)под слив воды (7п, чердак)</t>
  </si>
  <si>
    <t>установка лотков из профиля ПН 60*27 под сливводы в местах протекания кровли (6п, чердак)</t>
  </si>
  <si>
    <t>установка навсеного замка (9п, выход на кровлю)</t>
  </si>
  <si>
    <t>прочистка вентканала с чердака (252 кв)</t>
  </si>
  <si>
    <t>герметизация трещин стены машинного отделения (9п кровля) монтажной пеной</t>
  </si>
  <si>
    <t>укрепление дверного навеса (11п, т.дв)</t>
  </si>
  <si>
    <t>изготовление и установка поручня (3п, предмаш.отделение):</t>
  </si>
  <si>
    <t>укрепление дверного порога (6п,т.дв) гвоздями</t>
  </si>
  <si>
    <t>изготовление и установка шибера  из листовой стали 2мм(9п, контейнерная)</t>
  </si>
  <si>
    <t>изготовление и установка сливных лотков в местах протекания кровли из метал.листа х/к 0,5мм</t>
  </si>
  <si>
    <t>очистка кровли от мусора</t>
  </si>
  <si>
    <t>смена винтового замка с приварной хоз.цепью 0,25м</t>
  </si>
  <si>
    <t>закрытие выхода на кровлю (3п)</t>
  </si>
  <si>
    <t>установка дверной пружины (9п, т.дв)</t>
  </si>
  <si>
    <t>осмотр чердака на наличие течи кровли</t>
  </si>
  <si>
    <t>изготовление и установка сливных лотков в местах протекания кровли (чердак)из метал.листа ГЦ оцинк. 0,5мм(3,6,8,9пп)</t>
  </si>
  <si>
    <t>изготовление и установка сливных лотков в местах протекания кровли (чердак)из профиля ПП 60*27*3м(3,6,8,9пп)</t>
  </si>
  <si>
    <t>ремонт кровельного покрытия в 1 слой бикростом</t>
  </si>
  <si>
    <t>пропекание кровельного покрытия</t>
  </si>
  <si>
    <t>установка  емкостей в местах протекания кровли (3,9пп (чердак)</t>
  </si>
  <si>
    <t>установка навесного замка (6п, выход на чердак)</t>
  </si>
  <si>
    <t>ремонт МАФ(лавочек) с добавлением пиломатериала(7,9,10пп):</t>
  </si>
  <si>
    <t>брусок 40*70*2500мм</t>
  </si>
  <si>
    <t>доска 20*110*2500мм</t>
  </si>
  <si>
    <t>доска 50*200*6000</t>
  </si>
  <si>
    <t>брусок 25*50*140мм</t>
  </si>
  <si>
    <t>брусок 60*60*2400мм</t>
  </si>
  <si>
    <t>укрепление перил (1п, 1 ,1/2 эт) стальным кругом 12 СТЗСП-1ГОСТ - 2 шт</t>
  </si>
  <si>
    <t>укрепление сливного лотка (7,3п,чердак) вязальной проволокой</t>
  </si>
  <si>
    <t>осмотр ливневых воронок на наличие засоров (кровля 1-11пп)</t>
  </si>
  <si>
    <t>закрытие выхода на кровлю (6п)</t>
  </si>
  <si>
    <t xml:space="preserve">изготовление и установка решеток подвальных продухов: </t>
  </si>
  <si>
    <t>ремонт наплавляемой кровли Линокром ТКП</t>
  </si>
  <si>
    <t>укрепление сливного лотка (2п выход на кровлю) проволокой вязальной</t>
  </si>
  <si>
    <t>ремонт наплавляемой кровли линокромом ТКП сланец отдельными местами (2,3,4,9пп)</t>
  </si>
  <si>
    <t>ремонт контейнерных площадок (1-6,9пп):</t>
  </si>
  <si>
    <t>демонтаж бетона толщ.80мм, погрузка и вывоз</t>
  </si>
  <si>
    <t>армирование основания арматурой Ду 6 мм-195мп/0,04329т;Ду 10 мм- 5м/0,003т</t>
  </si>
  <si>
    <t xml:space="preserve">устройство бетонного основания с приготовлением  р-ра </t>
  </si>
  <si>
    <t>устройство опалубки 25*120*6000</t>
  </si>
  <si>
    <t>разборка опалубки (1,3,4,6,9пп контейн.площадки)</t>
  </si>
  <si>
    <t>демонтаж аншлагов с приставной лестницы (вход) и переустановка аншлагов (1-11пп, входа)</t>
  </si>
  <si>
    <t>ремонт колеса контейнерной тележки (9п)</t>
  </si>
  <si>
    <t>изготовление и замена мусороного контейнера (9п)</t>
  </si>
  <si>
    <t>окраска мусорного контейнера (9п)</t>
  </si>
  <si>
    <t>изготовление и установка створок подвальных металлических продухов в цоколе здания:</t>
  </si>
  <si>
    <t>герметизация кровли мастикой:</t>
  </si>
  <si>
    <t>закрытие подвальных продухов</t>
  </si>
  <si>
    <t>утепление подвальных продухов плитой URSA 3*(1250*610*50мм)</t>
  </si>
  <si>
    <t>установка дверных пружин (5,8,11 пп т.дв)</t>
  </si>
  <si>
    <t>закрытие окон на лестничной клетке (1-11пп)</t>
  </si>
  <si>
    <t>смена остекления оконной фрамуги (11п 9 эт)</t>
  </si>
  <si>
    <t>ремонт контейнерной тележки со сменой уголка 25*25*3 мм (5 под)  L свар.шва-0,2мп</t>
  </si>
  <si>
    <t>прочистка вентиляционного канала с квартиры и кровли (кв.266)</t>
  </si>
  <si>
    <t xml:space="preserve">Отчет за 2019г </t>
  </si>
  <si>
    <t>по управлению и обслуживанию</t>
  </si>
  <si>
    <t>МКД по ул.Набережная 26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</si>
  <si>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</si>
  <si>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</si>
  <si>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</si>
  <si>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</si>
  <si>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Начислено по нежилым помещениям</t>
  </si>
  <si>
    <t>Оплачено по нежилым помещениям</t>
  </si>
  <si>
    <t>Очистка и и дезинфекция клапанов</t>
  </si>
  <si>
    <t>1. Содержание помещений общего пользования</t>
  </si>
  <si>
    <t>1.4.</t>
  </si>
  <si>
    <t>1.5.</t>
  </si>
  <si>
    <t>1.6.</t>
  </si>
  <si>
    <t>1.7.</t>
  </si>
  <si>
    <t>1.8.</t>
  </si>
  <si>
    <t>1.9.</t>
  </si>
  <si>
    <t>1.10.</t>
  </si>
  <si>
    <t xml:space="preserve">            Итого по п. 1 :</t>
  </si>
  <si>
    <t xml:space="preserve">            Итого по п. 2 :</t>
  </si>
  <si>
    <t>3. Уборка придомовой территории, входящей в состав общего имущества</t>
  </si>
  <si>
    <t>3.11.</t>
  </si>
  <si>
    <t>3.12.</t>
  </si>
  <si>
    <t xml:space="preserve">            Итого по п. 3 :</t>
  </si>
  <si>
    <t>4. Подготовка многоквартирного дома к сезонной эксплуатации</t>
  </si>
  <si>
    <t>4.2.</t>
  </si>
  <si>
    <t xml:space="preserve">            Итого по п. 4 :</t>
  </si>
  <si>
    <t>5. Проведение технических осмотров и мелкий ремонт</t>
  </si>
  <si>
    <t>6. Аварийное обслуживание</t>
  </si>
  <si>
    <t xml:space="preserve">            Итого по п. 5 :</t>
  </si>
  <si>
    <t>6.1.</t>
  </si>
  <si>
    <t xml:space="preserve">            Итого по п. 6 :</t>
  </si>
  <si>
    <t>7. Дератизация</t>
  </si>
  <si>
    <t>8. Дезинсекция</t>
  </si>
  <si>
    <t>9. Поверка и обслуживание общедомовых приборов учета.</t>
  </si>
  <si>
    <t>9.3.</t>
  </si>
  <si>
    <t>9.4.</t>
  </si>
  <si>
    <t>9.5.</t>
  </si>
  <si>
    <t xml:space="preserve">            Итого по п. 9 :</t>
  </si>
  <si>
    <t xml:space="preserve">10. Текущий ремонт   </t>
  </si>
  <si>
    <t>10.1.</t>
  </si>
  <si>
    <t>Текущий ремонт электрооборудования (непредвиденные работы)</t>
  </si>
  <si>
    <t>10.2.</t>
  </si>
  <si>
    <t>10.3.</t>
  </si>
  <si>
    <t>Текущий ремонт систем конструкт.элементов (непредвиденные работы)</t>
  </si>
  <si>
    <t>Текущий ремонт систем водоснабжения и водоотведения (непредвиденные работы)</t>
  </si>
  <si>
    <t xml:space="preserve">            Итого по п. 10 :</t>
  </si>
  <si>
    <t>Сумма затрат по дому в год  :</t>
  </si>
  <si>
    <t>Дезинфекция мусоросборников</t>
  </si>
  <si>
    <t>Дезинфекция мусороприемных камер</t>
  </si>
  <si>
    <t>Устранение засоров (клапанов)</t>
  </si>
  <si>
    <t>Уборка мусора с газона в летний период (случ. мусор)</t>
  </si>
  <si>
    <t>11.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</si>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</sst>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 shrinkToFi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6" fillId="0" borderId="0" xfId="1" applyNumberFormat="1" applyFont="1"/>
    <xf numFmtId="0" fontId="6" fillId="0" borderId="0" xfId="1" applyFont="1"/>
    <xf numFmtId="2" fontId="4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4"/>
  <sheetViews>
    <sheetView tabSelected="1" topLeftCell="A283" zoomScaleNormal="100" workbookViewId="0">
      <selection activeCell="G299" sqref="G299"/>
    </sheetView>
  </sheetViews>
  <sheetFormatPr defaultColWidth="9.109375" defaultRowHeight="14.4"/>
  <cols>
    <col min="1" max="1" width="5.77734375" style="26" customWidth="1"/>
    <col min="2" max="2" width="69" style="15" customWidth="1"/>
    <col min="3" max="3" width="22.5546875" style="14" customWidth="1"/>
    <col min="4" max="186" width="9.109375" style="15" customWidth="1"/>
    <col min="187" max="187" width="5" style="15" customWidth="1"/>
    <col min="188" max="188" width="55.6640625" style="15" customWidth="1"/>
    <col min="189" max="189" width="9.33203125" style="15" customWidth="1"/>
    <col min="190" max="190" width="9.44140625" style="15" customWidth="1"/>
    <col min="191" max="193" width="9.33203125" style="15" customWidth="1"/>
    <col min="194" max="194" width="9" style="15" customWidth="1"/>
    <col min="195" max="195" width="9.88671875" style="15" customWidth="1"/>
    <col min="196" max="196" width="8.5546875" style="15" customWidth="1"/>
    <col min="197" max="197" width="7.88671875" style="15" customWidth="1"/>
    <col min="198" max="198" width="13.6640625" style="15" customWidth="1"/>
    <col min="199" max="202" width="9.33203125" style="15" customWidth="1"/>
    <col min="203" max="213" width="8.88671875" style="15" customWidth="1"/>
    <col min="214" max="214" width="10.5546875" style="15" customWidth="1"/>
    <col min="215" max="217" width="8.88671875" style="15" customWidth="1"/>
    <col min="218" max="218" width="11.33203125" style="15" customWidth="1"/>
    <col min="219" max="225" width="8.88671875" style="15" customWidth="1"/>
    <col min="226" max="226" width="11.33203125" style="15" customWidth="1"/>
    <col min="227" max="230" width="8.88671875" style="15" customWidth="1"/>
    <col min="231" max="242" width="9.109375" style="15" customWidth="1"/>
    <col min="243" max="243" width="11.44140625" style="15" customWidth="1"/>
    <col min="244" max="244" width="9.109375" style="15" customWidth="1"/>
    <col min="245" max="245" width="10.6640625" style="15" bestFit="1" customWidth="1"/>
    <col min="246" max="16384" width="9.109375" style="15"/>
  </cols>
  <sheetData>
    <row r="1" spans="1:3" s="1" customFormat="1" ht="13.8">
      <c r="A1" s="39" t="s">
        <v>219</v>
      </c>
      <c r="B1" s="39"/>
      <c r="C1" s="29"/>
    </row>
    <row r="2" spans="1:3" s="1" customFormat="1" ht="13.8">
      <c r="A2" s="39" t="s">
        <v>220</v>
      </c>
      <c r="B2" s="39"/>
      <c r="C2" s="29"/>
    </row>
    <row r="3" spans="1:3" s="1" customFormat="1" ht="13.8">
      <c r="A3" s="39" t="s">
        <v>221</v>
      </c>
      <c r="B3" s="39"/>
      <c r="C3" s="29"/>
    </row>
    <row r="4" spans="1:3" s="1" customFormat="1" ht="13.8">
      <c r="A4" s="28"/>
      <c r="B4" s="28"/>
      <c r="C4" s="29"/>
    </row>
    <row r="5" spans="1:3" s="2" customFormat="1" ht="13.8">
      <c r="A5" s="23"/>
      <c r="B5" s="8" t="s">
        <v>272</v>
      </c>
      <c r="C5" s="30">
        <v>-382631.85</v>
      </c>
    </row>
    <row r="6" spans="1:3" s="3" customFormat="1" ht="13.8">
      <c r="A6" s="23"/>
      <c r="B6" s="8" t="s">
        <v>229</v>
      </c>
      <c r="C6" s="8"/>
    </row>
    <row r="7" spans="1:3" s="3" customFormat="1" ht="27.6">
      <c r="A7" s="23" t="s">
        <v>0</v>
      </c>
      <c r="B7" s="4" t="s">
        <v>1</v>
      </c>
      <c r="C7" s="16">
        <v>123561.984</v>
      </c>
    </row>
    <row r="8" spans="1:3" s="3" customFormat="1" ht="27.6">
      <c r="A8" s="23" t="s">
        <v>3</v>
      </c>
      <c r="B8" s="4" t="s">
        <v>2</v>
      </c>
      <c r="C8" s="16">
        <v>159714.72</v>
      </c>
    </row>
    <row r="9" spans="1:3" s="3" customFormat="1" ht="13.8">
      <c r="A9" s="23" t="s">
        <v>6</v>
      </c>
      <c r="B9" s="5" t="s">
        <v>4</v>
      </c>
      <c r="C9" s="16">
        <v>78492.671999999977</v>
      </c>
    </row>
    <row r="10" spans="1:3" s="3" customFormat="1" ht="13.8">
      <c r="A10" s="23" t="s">
        <v>230</v>
      </c>
      <c r="B10" s="5" t="s">
        <v>5</v>
      </c>
      <c r="C10" s="16">
        <v>187785.79199999993</v>
      </c>
    </row>
    <row r="11" spans="1:3" s="3" customFormat="1" ht="41.4">
      <c r="A11" s="23" t="s">
        <v>231</v>
      </c>
      <c r="B11" s="5" t="s">
        <v>7</v>
      </c>
      <c r="C11" s="17">
        <v>54944.82</v>
      </c>
    </row>
    <row r="12" spans="1:3" s="3" customFormat="1" ht="13.8">
      <c r="A12" s="23" t="s">
        <v>232</v>
      </c>
      <c r="B12" s="5" t="s">
        <v>8</v>
      </c>
      <c r="C12" s="17">
        <v>4244.0636000000004</v>
      </c>
    </row>
    <row r="13" spans="1:3" s="3" customFormat="1" ht="13.8">
      <c r="A13" s="24" t="s">
        <v>233</v>
      </c>
      <c r="B13" s="5" t="s">
        <v>9</v>
      </c>
      <c r="C13" s="17">
        <v>558185.89</v>
      </c>
    </row>
    <row r="14" spans="1:3" s="3" customFormat="1" ht="13.8">
      <c r="A14" s="24" t="s">
        <v>234</v>
      </c>
      <c r="B14" s="5" t="s">
        <v>10</v>
      </c>
      <c r="C14" s="17">
        <v>14705</v>
      </c>
    </row>
    <row r="15" spans="1:3" s="3" customFormat="1" ht="13.8">
      <c r="A15" s="24" t="s">
        <v>235</v>
      </c>
      <c r="B15" s="5" t="s">
        <v>10</v>
      </c>
      <c r="C15" s="17">
        <v>0</v>
      </c>
    </row>
    <row r="16" spans="1:3" s="3" customFormat="1" ht="13.8">
      <c r="A16" s="24" t="s">
        <v>236</v>
      </c>
      <c r="B16" s="5" t="s">
        <v>11</v>
      </c>
      <c r="C16" s="17">
        <v>0</v>
      </c>
    </row>
    <row r="17" spans="1:3" s="3" customFormat="1" ht="13.8">
      <c r="A17" s="23"/>
      <c r="B17" s="23" t="s">
        <v>237</v>
      </c>
      <c r="C17" s="18">
        <v>1181634.9415999998</v>
      </c>
    </row>
    <row r="18" spans="1:3" s="3" customFormat="1" ht="13.8">
      <c r="A18" s="23"/>
      <c r="B18" s="8" t="s">
        <v>12</v>
      </c>
      <c r="C18" s="8"/>
    </row>
    <row r="19" spans="1:3" s="3" customFormat="1" ht="13.8">
      <c r="A19" s="23" t="s">
        <v>13</v>
      </c>
      <c r="B19" s="5" t="s">
        <v>228</v>
      </c>
      <c r="C19" s="16">
        <v>26294.400000000005</v>
      </c>
    </row>
    <row r="20" spans="1:3" s="3" customFormat="1" ht="13.8">
      <c r="A20" s="23" t="s">
        <v>14</v>
      </c>
      <c r="B20" s="5" t="s">
        <v>15</v>
      </c>
      <c r="C20" s="16">
        <v>21760.44</v>
      </c>
    </row>
    <row r="21" spans="1:3" s="3" customFormat="1" ht="13.8">
      <c r="A21" s="23" t="s">
        <v>16</v>
      </c>
      <c r="B21" s="5" t="s">
        <v>17</v>
      </c>
      <c r="C21" s="16">
        <v>101853.48096000003</v>
      </c>
    </row>
    <row r="22" spans="1:3" s="3" customFormat="1" ht="13.8">
      <c r="A22" s="23" t="s">
        <v>18</v>
      </c>
      <c r="B22" s="5" t="s">
        <v>267</v>
      </c>
      <c r="C22" s="17">
        <v>5076.7200000000012</v>
      </c>
    </row>
    <row r="23" spans="1:3" s="3" customFormat="1" ht="13.8">
      <c r="A23" s="23" t="s">
        <v>19</v>
      </c>
      <c r="B23" s="5" t="s">
        <v>268</v>
      </c>
      <c r="C23" s="17">
        <v>35167.86</v>
      </c>
    </row>
    <row r="24" spans="1:3" s="3" customFormat="1" ht="13.8">
      <c r="A24" s="23" t="s">
        <v>20</v>
      </c>
      <c r="B24" s="5" t="s">
        <v>269</v>
      </c>
      <c r="C24" s="16">
        <v>4479.4799999999996</v>
      </c>
    </row>
    <row r="25" spans="1:3" s="3" customFormat="1" ht="13.8">
      <c r="A25" s="23"/>
      <c r="B25" s="23" t="s">
        <v>238</v>
      </c>
      <c r="C25" s="18">
        <f>SUM(C19:C24)</f>
        <v>194632.38096000007</v>
      </c>
    </row>
    <row r="26" spans="1:3" s="3" customFormat="1" ht="28.8" customHeight="1">
      <c r="A26" s="23"/>
      <c r="B26" s="8" t="s">
        <v>239</v>
      </c>
      <c r="C26" s="8"/>
    </row>
    <row r="27" spans="1:3" s="2" customFormat="1" ht="13.8">
      <c r="A27" s="24" t="s">
        <v>21</v>
      </c>
      <c r="B27" s="4" t="s">
        <v>22</v>
      </c>
      <c r="C27" s="17">
        <v>25786.277400000003</v>
      </c>
    </row>
    <row r="28" spans="1:3" s="2" customFormat="1" ht="13.8">
      <c r="A28" s="24" t="s">
        <v>23</v>
      </c>
      <c r="B28" s="4" t="s">
        <v>24</v>
      </c>
      <c r="C28" s="17">
        <v>5962.9500000000007</v>
      </c>
    </row>
    <row r="29" spans="1:3" s="2" customFormat="1" ht="13.8">
      <c r="A29" s="24" t="s">
        <v>25</v>
      </c>
      <c r="B29" s="4" t="s">
        <v>270</v>
      </c>
      <c r="C29" s="17">
        <v>1413.4400000000003</v>
      </c>
    </row>
    <row r="30" spans="1:3" s="2" customFormat="1" ht="13.8">
      <c r="A30" s="24" t="s">
        <v>26</v>
      </c>
      <c r="B30" s="4" t="s">
        <v>27</v>
      </c>
      <c r="C30" s="17">
        <v>1387.3199999999997</v>
      </c>
    </row>
    <row r="31" spans="1:3" s="2" customFormat="1" ht="13.8">
      <c r="A31" s="24" t="s">
        <v>28</v>
      </c>
      <c r="B31" s="4" t="s">
        <v>29</v>
      </c>
      <c r="C31" s="17">
        <v>38624.672749999998</v>
      </c>
    </row>
    <row r="32" spans="1:3" s="2" customFormat="1" ht="13.8">
      <c r="A32" s="24" t="s">
        <v>30</v>
      </c>
      <c r="B32" s="4" t="s">
        <v>31</v>
      </c>
      <c r="C32" s="17">
        <v>89618.866866666678</v>
      </c>
    </row>
    <row r="33" spans="1:3" s="2" customFormat="1" ht="13.8">
      <c r="A33" s="23" t="s">
        <v>32</v>
      </c>
      <c r="B33" s="4" t="s">
        <v>33</v>
      </c>
      <c r="C33" s="17">
        <v>8400</v>
      </c>
    </row>
    <row r="34" spans="1:3" s="2" customFormat="1" ht="27.6">
      <c r="A34" s="23" t="s">
        <v>34</v>
      </c>
      <c r="B34" s="4" t="s">
        <v>35</v>
      </c>
      <c r="C34" s="17">
        <v>2565.7800000000002</v>
      </c>
    </row>
    <row r="35" spans="1:3" s="2" customFormat="1" ht="41.4">
      <c r="A35" s="23" t="s">
        <v>36</v>
      </c>
      <c r="B35" s="4" t="s">
        <v>37</v>
      </c>
      <c r="C35" s="17">
        <v>38776.756199999996</v>
      </c>
    </row>
    <row r="36" spans="1:3" s="2" customFormat="1" ht="13.8">
      <c r="A36" s="25" t="s">
        <v>40</v>
      </c>
      <c r="B36" s="4" t="s">
        <v>38</v>
      </c>
      <c r="C36" s="17">
        <v>0</v>
      </c>
    </row>
    <row r="37" spans="1:3" s="2" customFormat="1" ht="13.8">
      <c r="A37" s="25" t="s">
        <v>240</v>
      </c>
      <c r="B37" s="4" t="s">
        <v>39</v>
      </c>
      <c r="C37" s="17">
        <v>0</v>
      </c>
    </row>
    <row r="38" spans="1:3" s="2" customFormat="1" ht="13.8">
      <c r="A38" s="25" t="s">
        <v>241</v>
      </c>
      <c r="B38" s="4" t="s">
        <v>41</v>
      </c>
      <c r="C38" s="17">
        <v>5590.66</v>
      </c>
    </row>
    <row r="39" spans="1:3" s="2" customFormat="1" ht="13.8">
      <c r="A39" s="25"/>
      <c r="B39" s="25" t="s">
        <v>242</v>
      </c>
      <c r="C39" s="31">
        <v>218126.72321666669</v>
      </c>
    </row>
    <row r="40" spans="1:3" s="3" customFormat="1" ht="13.8" customHeight="1">
      <c r="A40" s="25"/>
      <c r="B40" s="36" t="s">
        <v>243</v>
      </c>
      <c r="C40" s="36"/>
    </row>
    <row r="41" spans="1:3" s="3" customFormat="1" ht="27.6">
      <c r="A41" s="25" t="s">
        <v>42</v>
      </c>
      <c r="B41" s="4" t="s">
        <v>43</v>
      </c>
      <c r="C41" s="17"/>
    </row>
    <row r="42" spans="1:3" s="2" customFormat="1" ht="13.8">
      <c r="A42" s="25"/>
      <c r="B42" s="4" t="s">
        <v>44</v>
      </c>
      <c r="C42" s="17">
        <v>0</v>
      </c>
    </row>
    <row r="43" spans="1:3" s="2" customFormat="1" ht="13.8">
      <c r="A43" s="25"/>
      <c r="B43" s="4" t="s">
        <v>45</v>
      </c>
      <c r="C43" s="17">
        <v>299781.3</v>
      </c>
    </row>
    <row r="44" spans="1:3" s="2" customFormat="1" ht="13.8">
      <c r="A44" s="25"/>
      <c r="B44" s="4" t="s">
        <v>46</v>
      </c>
      <c r="C44" s="17">
        <v>133638.44</v>
      </c>
    </row>
    <row r="45" spans="1:3" s="2" customFormat="1" ht="13.8">
      <c r="A45" s="25"/>
      <c r="B45" s="4" t="s">
        <v>47</v>
      </c>
      <c r="C45" s="17">
        <v>4926.3500000000004</v>
      </c>
    </row>
    <row r="46" spans="1:3" s="2" customFormat="1" ht="13.8">
      <c r="A46" s="25"/>
      <c r="B46" s="4" t="s">
        <v>48</v>
      </c>
      <c r="C46" s="17">
        <v>70760.3</v>
      </c>
    </row>
    <row r="47" spans="1:3" s="2" customFormat="1" ht="13.8">
      <c r="A47" s="25"/>
      <c r="B47" s="4" t="s">
        <v>49</v>
      </c>
      <c r="C47" s="17">
        <v>21425.920000000002</v>
      </c>
    </row>
    <row r="48" spans="1:3" s="3" customFormat="1" ht="13.8">
      <c r="A48" s="23" t="s">
        <v>244</v>
      </c>
      <c r="B48" s="4" t="s">
        <v>50</v>
      </c>
      <c r="C48" s="17">
        <v>21207.42</v>
      </c>
    </row>
    <row r="49" spans="1:3" s="3" customFormat="1" ht="13.8">
      <c r="A49" s="23"/>
      <c r="B49" s="23" t="s">
        <v>245</v>
      </c>
      <c r="C49" s="18">
        <v>551739.73</v>
      </c>
    </row>
    <row r="50" spans="1:3" s="3" customFormat="1" ht="13.8">
      <c r="A50" s="23"/>
      <c r="B50" s="8" t="s">
        <v>246</v>
      </c>
      <c r="C50" s="8"/>
    </row>
    <row r="51" spans="1:3" s="3" customFormat="1" ht="27.6">
      <c r="A51" s="23" t="s">
        <v>51</v>
      </c>
      <c r="B51" s="4" t="s">
        <v>52</v>
      </c>
      <c r="C51" s="16">
        <v>82106.22</v>
      </c>
    </row>
    <row r="52" spans="1:3" s="3" customFormat="1" ht="27.6">
      <c r="A52" s="23" t="s">
        <v>53</v>
      </c>
      <c r="B52" s="4" t="s">
        <v>54</v>
      </c>
      <c r="C52" s="16">
        <v>164212.44</v>
      </c>
    </row>
    <row r="53" spans="1:3" s="3" customFormat="1" ht="41.4">
      <c r="A53" s="23" t="s">
        <v>55</v>
      </c>
      <c r="B53" s="4" t="s">
        <v>56</v>
      </c>
      <c r="C53" s="16">
        <v>123159.33</v>
      </c>
    </row>
    <row r="54" spans="1:3" s="3" customFormat="1" ht="13.8">
      <c r="A54" s="23" t="s">
        <v>57</v>
      </c>
      <c r="B54" s="4" t="s">
        <v>58</v>
      </c>
      <c r="C54" s="17">
        <v>10416.620000000001</v>
      </c>
    </row>
    <row r="55" spans="1:3" s="3" customFormat="1" ht="13.8">
      <c r="A55" s="23" t="s">
        <v>59</v>
      </c>
      <c r="B55" s="4" t="s">
        <v>60</v>
      </c>
      <c r="C55" s="17">
        <v>0</v>
      </c>
    </row>
    <row r="56" spans="1:3" s="3" customFormat="1" ht="27.6">
      <c r="A56" s="23" t="s">
        <v>61</v>
      </c>
      <c r="B56" s="4" t="s">
        <v>62</v>
      </c>
      <c r="C56" s="16">
        <v>103497.05100000001</v>
      </c>
    </row>
    <row r="57" spans="1:3" s="3" customFormat="1" ht="13.8">
      <c r="A57" s="23"/>
      <c r="B57" s="23" t="s">
        <v>248</v>
      </c>
      <c r="C57" s="18">
        <v>483391.66099999996</v>
      </c>
    </row>
    <row r="58" spans="1:3" s="3" customFormat="1" ht="13.8">
      <c r="A58" s="23"/>
      <c r="B58" s="8" t="s">
        <v>247</v>
      </c>
      <c r="C58" s="8"/>
    </row>
    <row r="59" spans="1:3" s="3" customFormat="1" ht="27.6">
      <c r="A59" s="23" t="s">
        <v>249</v>
      </c>
      <c r="B59" s="5" t="s">
        <v>63</v>
      </c>
      <c r="C59" s="16">
        <v>230761.69200000004</v>
      </c>
    </row>
    <row r="60" spans="1:3" s="3" customFormat="1" ht="13.8">
      <c r="A60" s="23" t="s">
        <v>64</v>
      </c>
      <c r="B60" s="5" t="s">
        <v>65</v>
      </c>
      <c r="C60" s="16">
        <v>64820.69999999999</v>
      </c>
    </row>
    <row r="61" spans="1:3" s="3" customFormat="1" ht="13.8">
      <c r="A61" s="23"/>
      <c r="B61" s="23" t="s">
        <v>250</v>
      </c>
      <c r="C61" s="18">
        <v>295582.39200000005</v>
      </c>
    </row>
    <row r="62" spans="1:3" s="3" customFormat="1" ht="13.8">
      <c r="A62" s="23"/>
      <c r="B62" s="8" t="s">
        <v>251</v>
      </c>
      <c r="C62" s="18">
        <v>10782.696</v>
      </c>
    </row>
    <row r="63" spans="1:3" s="3" customFormat="1" ht="13.8">
      <c r="A63" s="23"/>
      <c r="B63" s="8" t="s">
        <v>252</v>
      </c>
      <c r="C63" s="18">
        <v>10457.916000000001</v>
      </c>
    </row>
    <row r="64" spans="1:3" s="3" customFormat="1" ht="13.8">
      <c r="A64" s="23"/>
      <c r="B64" s="8" t="s">
        <v>253</v>
      </c>
      <c r="C64" s="8"/>
    </row>
    <row r="65" spans="1:3" s="3" customFormat="1" ht="13.8">
      <c r="A65" s="23" t="s">
        <v>71</v>
      </c>
      <c r="B65" s="5" t="s">
        <v>66</v>
      </c>
      <c r="C65" s="16">
        <v>12624</v>
      </c>
    </row>
    <row r="66" spans="1:3" s="3" customFormat="1" ht="13.8">
      <c r="A66" s="23" t="s">
        <v>113</v>
      </c>
      <c r="B66" s="5" t="s">
        <v>67</v>
      </c>
      <c r="C66" s="16">
        <v>12624</v>
      </c>
    </row>
    <row r="67" spans="1:3" s="3" customFormat="1" ht="27.6">
      <c r="A67" s="23" t="s">
        <v>254</v>
      </c>
      <c r="B67" s="5" t="s">
        <v>68</v>
      </c>
      <c r="C67" s="16">
        <v>6144</v>
      </c>
    </row>
    <row r="68" spans="1:3" s="3" customFormat="1" ht="27.6">
      <c r="A68" s="23" t="s">
        <v>255</v>
      </c>
      <c r="B68" s="5" t="s">
        <v>69</v>
      </c>
      <c r="C68" s="16">
        <v>6144</v>
      </c>
    </row>
    <row r="69" spans="1:3" s="3" customFormat="1" ht="41.4">
      <c r="A69" s="23" t="s">
        <v>256</v>
      </c>
      <c r="B69" s="5" t="s">
        <v>70</v>
      </c>
      <c r="C69" s="16">
        <v>18432</v>
      </c>
    </row>
    <row r="70" spans="1:3" s="3" customFormat="1" ht="13.8">
      <c r="A70" s="23"/>
      <c r="B70" s="23" t="s">
        <v>257</v>
      </c>
      <c r="C70" s="18">
        <v>55968</v>
      </c>
    </row>
    <row r="71" spans="1:3" s="3" customFormat="1" ht="13.8">
      <c r="A71" s="23"/>
      <c r="B71" s="8" t="s">
        <v>258</v>
      </c>
      <c r="C71" s="8"/>
    </row>
    <row r="72" spans="1:3" s="3" customFormat="1" ht="27.6">
      <c r="A72" s="23" t="s">
        <v>259</v>
      </c>
      <c r="B72" s="7" t="s">
        <v>260</v>
      </c>
      <c r="C72" s="16"/>
    </row>
    <row r="73" spans="1:3" s="3" customFormat="1" ht="27.6">
      <c r="A73" s="23"/>
      <c r="B73" s="5" t="s">
        <v>72</v>
      </c>
      <c r="C73" s="16">
        <v>430.74</v>
      </c>
    </row>
    <row r="74" spans="1:3" s="3" customFormat="1" ht="13.8">
      <c r="A74" s="23"/>
      <c r="B74" s="5" t="s">
        <v>73</v>
      </c>
      <c r="C74" s="16">
        <v>215.37</v>
      </c>
    </row>
    <row r="75" spans="1:3" s="3" customFormat="1" ht="27.6">
      <c r="A75" s="23"/>
      <c r="B75" s="7" t="s">
        <v>74</v>
      </c>
      <c r="C75" s="16"/>
    </row>
    <row r="76" spans="1:3" s="3" customFormat="1" ht="13.8">
      <c r="A76" s="23"/>
      <c r="B76" s="9" t="s">
        <v>75</v>
      </c>
      <c r="C76" s="16">
        <v>220.43</v>
      </c>
    </row>
    <row r="77" spans="1:3" s="3" customFormat="1" ht="13.8">
      <c r="A77" s="23"/>
      <c r="B77" s="5" t="s">
        <v>76</v>
      </c>
      <c r="C77" s="16">
        <v>730.19999999999993</v>
      </c>
    </row>
    <row r="78" spans="1:3" s="3" customFormat="1" ht="13.8">
      <c r="A78" s="23"/>
      <c r="B78" s="5" t="s">
        <v>77</v>
      </c>
      <c r="C78" s="16">
        <v>1110.93</v>
      </c>
    </row>
    <row r="79" spans="1:3" s="3" customFormat="1" ht="27.6">
      <c r="A79" s="23"/>
      <c r="B79" s="5" t="s">
        <v>78</v>
      </c>
      <c r="C79" s="16">
        <v>110.07</v>
      </c>
    </row>
    <row r="80" spans="1:3" s="3" customFormat="1" ht="27.6">
      <c r="A80" s="23"/>
      <c r="B80" s="7" t="s">
        <v>79</v>
      </c>
      <c r="C80" s="16"/>
    </row>
    <row r="81" spans="1:3" s="3" customFormat="1" ht="13.8">
      <c r="A81" s="23"/>
      <c r="B81" s="5" t="s">
        <v>80</v>
      </c>
      <c r="C81" s="16">
        <v>114.5</v>
      </c>
    </row>
    <row r="82" spans="1:3" s="3" customFormat="1" ht="13.8">
      <c r="A82" s="23"/>
      <c r="B82" s="5" t="s">
        <v>81</v>
      </c>
      <c r="C82" s="16">
        <v>111.2</v>
      </c>
    </row>
    <row r="83" spans="1:3" s="3" customFormat="1" ht="13.8">
      <c r="A83" s="23"/>
      <c r="B83" s="5" t="s">
        <v>82</v>
      </c>
      <c r="C83" s="16">
        <v>164.73</v>
      </c>
    </row>
    <row r="84" spans="1:3" s="3" customFormat="1" ht="13.8">
      <c r="A84" s="23"/>
      <c r="B84" s="5" t="s">
        <v>83</v>
      </c>
      <c r="C84" s="16">
        <v>686.68</v>
      </c>
    </row>
    <row r="85" spans="1:3" s="3" customFormat="1" ht="13.8">
      <c r="A85" s="23"/>
      <c r="B85" s="5" t="s">
        <v>84</v>
      </c>
      <c r="C85" s="16">
        <v>24.616000000000003</v>
      </c>
    </row>
    <row r="86" spans="1:3" s="3" customFormat="1" ht="13.8">
      <c r="A86" s="23"/>
      <c r="B86" s="5" t="s">
        <v>85</v>
      </c>
      <c r="C86" s="16">
        <v>2774.7599999999998</v>
      </c>
    </row>
    <row r="87" spans="1:3" s="3" customFormat="1" ht="13.8">
      <c r="A87" s="23"/>
      <c r="B87" s="5" t="s">
        <v>86</v>
      </c>
      <c r="C87" s="16">
        <v>974.39999999999986</v>
      </c>
    </row>
    <row r="88" spans="1:3" s="3" customFormat="1" ht="13.8">
      <c r="A88" s="23"/>
      <c r="B88" s="5" t="s">
        <v>87</v>
      </c>
      <c r="C88" s="16">
        <v>0</v>
      </c>
    </row>
    <row r="89" spans="1:3" s="3" customFormat="1" ht="13.8">
      <c r="A89" s="23"/>
      <c r="B89" s="5" t="s">
        <v>88</v>
      </c>
      <c r="C89" s="16">
        <v>0</v>
      </c>
    </row>
    <row r="90" spans="1:3" s="3" customFormat="1" ht="13.8">
      <c r="A90" s="23"/>
      <c r="B90" s="5" t="s">
        <v>89</v>
      </c>
      <c r="C90" s="16">
        <v>0</v>
      </c>
    </row>
    <row r="91" spans="1:3" s="3" customFormat="1" ht="27.6">
      <c r="A91" s="23"/>
      <c r="B91" s="7" t="s">
        <v>90</v>
      </c>
      <c r="C91" s="16"/>
    </row>
    <row r="92" spans="1:3" s="3" customFormat="1" ht="13.8">
      <c r="A92" s="23"/>
      <c r="B92" s="5" t="s">
        <v>80</v>
      </c>
      <c r="C92" s="16">
        <v>114.5</v>
      </c>
    </row>
    <row r="93" spans="1:3" s="3" customFormat="1" ht="13.8">
      <c r="A93" s="23"/>
      <c r="B93" s="5" t="s">
        <v>81</v>
      </c>
      <c r="C93" s="16">
        <v>111.2</v>
      </c>
    </row>
    <row r="94" spans="1:3" s="3" customFormat="1" ht="13.8">
      <c r="A94" s="23"/>
      <c r="B94" s="5" t="s">
        <v>82</v>
      </c>
      <c r="C94" s="16">
        <v>164.73</v>
      </c>
    </row>
    <row r="95" spans="1:3" s="3" customFormat="1" ht="13.8">
      <c r="A95" s="23"/>
      <c r="B95" s="5" t="s">
        <v>83</v>
      </c>
      <c r="C95" s="16">
        <v>686.68</v>
      </c>
    </row>
    <row r="96" spans="1:3" s="3" customFormat="1" ht="13.8">
      <c r="A96" s="23"/>
      <c r="B96" s="5" t="s">
        <v>84</v>
      </c>
      <c r="C96" s="16">
        <v>24.616000000000003</v>
      </c>
    </row>
    <row r="97" spans="1:3" s="3" customFormat="1" ht="13.8">
      <c r="A97" s="23"/>
      <c r="B97" s="5" t="s">
        <v>85</v>
      </c>
      <c r="C97" s="16">
        <v>1898.52</v>
      </c>
    </row>
    <row r="98" spans="1:3" s="3" customFormat="1" ht="13.8">
      <c r="A98" s="23"/>
      <c r="B98" s="5" t="s">
        <v>86</v>
      </c>
      <c r="C98" s="16">
        <v>556.79999999999995</v>
      </c>
    </row>
    <row r="99" spans="1:3" s="3" customFormat="1" ht="13.8">
      <c r="A99" s="23"/>
      <c r="B99" s="5" t="s">
        <v>91</v>
      </c>
      <c r="C99" s="16">
        <v>278.39999999999998</v>
      </c>
    </row>
    <row r="100" spans="1:3" s="3" customFormat="1" ht="13.8">
      <c r="A100" s="23"/>
      <c r="B100" s="5" t="s">
        <v>87</v>
      </c>
      <c r="C100" s="16">
        <v>0</v>
      </c>
    </row>
    <row r="101" spans="1:3" s="3" customFormat="1" ht="13.8">
      <c r="A101" s="23"/>
      <c r="B101" s="5" t="s">
        <v>88</v>
      </c>
      <c r="C101" s="16">
        <v>0</v>
      </c>
    </row>
    <row r="102" spans="1:3" s="3" customFormat="1" ht="13.8">
      <c r="A102" s="23"/>
      <c r="B102" s="5" t="s">
        <v>89</v>
      </c>
      <c r="C102" s="16">
        <v>0</v>
      </c>
    </row>
    <row r="103" spans="1:3" s="3" customFormat="1" ht="27.6">
      <c r="A103" s="23"/>
      <c r="B103" s="7" t="s">
        <v>92</v>
      </c>
      <c r="C103" s="16">
        <v>0</v>
      </c>
    </row>
    <row r="104" spans="1:3" s="3" customFormat="1" ht="13.8">
      <c r="A104" s="23"/>
      <c r="B104" s="5" t="s">
        <v>80</v>
      </c>
      <c r="C104" s="16">
        <v>114.5</v>
      </c>
    </row>
    <row r="105" spans="1:3" s="3" customFormat="1" ht="13.8">
      <c r="A105" s="23"/>
      <c r="B105" s="5" t="s">
        <v>81</v>
      </c>
      <c r="C105" s="16">
        <v>111.2</v>
      </c>
    </row>
    <row r="106" spans="1:3" s="3" customFormat="1" ht="13.8">
      <c r="A106" s="23"/>
      <c r="B106" s="5" t="s">
        <v>82</v>
      </c>
      <c r="C106" s="16">
        <v>164.73</v>
      </c>
    </row>
    <row r="107" spans="1:3" s="3" customFormat="1" ht="13.8">
      <c r="A107" s="23"/>
      <c r="B107" s="5" t="s">
        <v>83</v>
      </c>
      <c r="C107" s="16">
        <v>686.68</v>
      </c>
    </row>
    <row r="108" spans="1:3" s="3" customFormat="1" ht="13.8">
      <c r="A108" s="23"/>
      <c r="B108" s="5" t="s">
        <v>84</v>
      </c>
      <c r="C108" s="16">
        <v>24.616000000000003</v>
      </c>
    </row>
    <row r="109" spans="1:3" s="3" customFormat="1" ht="13.8">
      <c r="A109" s="23"/>
      <c r="B109" s="5" t="s">
        <v>85</v>
      </c>
      <c r="C109" s="16">
        <v>3008.424</v>
      </c>
    </row>
    <row r="110" spans="1:3" s="3" customFormat="1" ht="13.8">
      <c r="A110" s="23"/>
      <c r="B110" s="5" t="s">
        <v>86</v>
      </c>
      <c r="C110" s="16">
        <v>1364.16</v>
      </c>
    </row>
    <row r="111" spans="1:3" s="3" customFormat="1" ht="27.6">
      <c r="A111" s="23"/>
      <c r="B111" s="7" t="s">
        <v>93</v>
      </c>
      <c r="C111" s="16">
        <v>0</v>
      </c>
    </row>
    <row r="112" spans="1:3" s="3" customFormat="1" ht="13.8">
      <c r="A112" s="23"/>
      <c r="B112" s="5" t="s">
        <v>80</v>
      </c>
      <c r="C112" s="16">
        <v>114.5</v>
      </c>
    </row>
    <row r="113" spans="1:3" s="3" customFormat="1" ht="13.8">
      <c r="A113" s="23"/>
      <c r="B113" s="5" t="s">
        <v>81</v>
      </c>
      <c r="C113" s="16">
        <v>111.2</v>
      </c>
    </row>
    <row r="114" spans="1:3" s="3" customFormat="1" ht="13.8">
      <c r="A114" s="23"/>
      <c r="B114" s="5" t="s">
        <v>82</v>
      </c>
      <c r="C114" s="16">
        <v>164.73</v>
      </c>
    </row>
    <row r="115" spans="1:3" s="3" customFormat="1" ht="13.8">
      <c r="A115" s="23"/>
      <c r="B115" s="5" t="s">
        <v>83</v>
      </c>
      <c r="C115" s="16">
        <v>686.68</v>
      </c>
    </row>
    <row r="116" spans="1:3" s="3" customFormat="1" ht="13.8">
      <c r="A116" s="23"/>
      <c r="B116" s="5" t="s">
        <v>84</v>
      </c>
      <c r="C116" s="16">
        <v>24.616000000000003</v>
      </c>
    </row>
    <row r="117" spans="1:3" s="3" customFormat="1" ht="13.8">
      <c r="A117" s="23"/>
      <c r="B117" s="5" t="s">
        <v>85</v>
      </c>
      <c r="C117" s="16">
        <v>1314.36</v>
      </c>
    </row>
    <row r="118" spans="1:3" s="3" customFormat="1" ht="13.8">
      <c r="A118" s="23"/>
      <c r="B118" s="5" t="s">
        <v>86</v>
      </c>
      <c r="C118" s="16">
        <v>556.79999999999995</v>
      </c>
    </row>
    <row r="119" spans="1:3" s="3" customFormat="1" ht="13.8">
      <c r="A119" s="23"/>
      <c r="B119" s="5" t="s">
        <v>87</v>
      </c>
      <c r="C119" s="16">
        <v>0</v>
      </c>
    </row>
    <row r="120" spans="1:3" s="3" customFormat="1" ht="13.8">
      <c r="A120" s="23"/>
      <c r="B120" s="5" t="s">
        <v>88</v>
      </c>
      <c r="C120" s="16">
        <v>0</v>
      </c>
    </row>
    <row r="121" spans="1:3" s="3" customFormat="1" ht="13.8">
      <c r="A121" s="23"/>
      <c r="B121" s="5" t="s">
        <v>89</v>
      </c>
      <c r="C121" s="16">
        <v>0</v>
      </c>
    </row>
    <row r="122" spans="1:3" s="3" customFormat="1" ht="27.6">
      <c r="A122" s="23"/>
      <c r="B122" s="7" t="s">
        <v>94</v>
      </c>
      <c r="C122" s="16">
        <v>0</v>
      </c>
    </row>
    <row r="123" spans="1:3" s="3" customFormat="1" ht="13.8">
      <c r="A123" s="23"/>
      <c r="B123" s="5" t="s">
        <v>83</v>
      </c>
      <c r="C123" s="16">
        <v>686.68</v>
      </c>
    </row>
    <row r="124" spans="1:3" s="3" customFormat="1" ht="13.8">
      <c r="A124" s="23"/>
      <c r="B124" s="5" t="s">
        <v>84</v>
      </c>
      <c r="C124" s="16">
        <v>24.616000000000003</v>
      </c>
    </row>
    <row r="125" spans="1:3" s="3" customFormat="1" ht="13.8">
      <c r="A125" s="23"/>
      <c r="B125" s="5" t="s">
        <v>87</v>
      </c>
      <c r="C125" s="16">
        <v>0</v>
      </c>
    </row>
    <row r="126" spans="1:3" s="3" customFormat="1" ht="13.8">
      <c r="A126" s="23"/>
      <c r="B126" s="5" t="s">
        <v>88</v>
      </c>
      <c r="C126" s="16">
        <v>0</v>
      </c>
    </row>
    <row r="127" spans="1:3" s="3" customFormat="1" ht="27.6">
      <c r="A127" s="23"/>
      <c r="B127" s="7" t="s">
        <v>95</v>
      </c>
      <c r="C127" s="16">
        <v>0</v>
      </c>
    </row>
    <row r="128" spans="1:3" s="3" customFormat="1" ht="13.8">
      <c r="A128" s="23"/>
      <c r="B128" s="5" t="s">
        <v>80</v>
      </c>
      <c r="C128" s="16">
        <v>114.5</v>
      </c>
    </row>
    <row r="129" spans="1:3" s="3" customFormat="1" ht="13.8">
      <c r="A129" s="23"/>
      <c r="B129" s="5" t="s">
        <v>81</v>
      </c>
      <c r="C129" s="16">
        <v>111.2</v>
      </c>
    </row>
    <row r="130" spans="1:3" s="3" customFormat="1" ht="13.8">
      <c r="A130" s="23"/>
      <c r="B130" s="5" t="s">
        <v>82</v>
      </c>
      <c r="C130" s="16">
        <v>164.73</v>
      </c>
    </row>
    <row r="131" spans="1:3" s="3" customFormat="1" ht="13.8">
      <c r="A131" s="23"/>
      <c r="B131" s="5" t="s">
        <v>83</v>
      </c>
      <c r="C131" s="16">
        <v>686.68</v>
      </c>
    </row>
    <row r="132" spans="1:3" s="3" customFormat="1" ht="13.8">
      <c r="A132" s="23"/>
      <c r="B132" s="5" t="s">
        <v>84</v>
      </c>
      <c r="C132" s="16">
        <v>24.616000000000003</v>
      </c>
    </row>
    <row r="133" spans="1:3" s="3" customFormat="1" ht="13.8">
      <c r="A133" s="23"/>
      <c r="B133" s="5" t="s">
        <v>85</v>
      </c>
      <c r="C133" s="16">
        <v>3212.8799999999997</v>
      </c>
    </row>
    <row r="134" spans="1:3" s="3" customFormat="1" ht="13.8">
      <c r="A134" s="23"/>
      <c r="B134" s="5" t="s">
        <v>96</v>
      </c>
      <c r="C134" s="16">
        <v>278.39999999999998</v>
      </c>
    </row>
    <row r="135" spans="1:3" s="3" customFormat="1" ht="13.8">
      <c r="A135" s="23"/>
      <c r="B135" s="5" t="s">
        <v>91</v>
      </c>
      <c r="C135" s="16">
        <v>1183.1999999999998</v>
      </c>
    </row>
    <row r="136" spans="1:3" s="3" customFormat="1" ht="13.8">
      <c r="A136" s="23"/>
      <c r="B136" s="5" t="s">
        <v>87</v>
      </c>
      <c r="C136" s="16">
        <v>0</v>
      </c>
    </row>
    <row r="137" spans="1:3" s="3" customFormat="1" ht="13.8">
      <c r="A137" s="23"/>
      <c r="B137" s="5" t="s">
        <v>88</v>
      </c>
      <c r="C137" s="16">
        <v>0</v>
      </c>
    </row>
    <row r="138" spans="1:3" s="3" customFormat="1" ht="13.8">
      <c r="A138" s="23"/>
      <c r="B138" s="5" t="s">
        <v>89</v>
      </c>
      <c r="C138" s="16">
        <v>0</v>
      </c>
    </row>
    <row r="139" spans="1:3" s="3" customFormat="1" ht="27.6">
      <c r="A139" s="23"/>
      <c r="B139" s="7" t="s">
        <v>97</v>
      </c>
      <c r="C139" s="16">
        <v>0</v>
      </c>
    </row>
    <row r="140" spans="1:3" s="3" customFormat="1" ht="13.8">
      <c r="A140" s="23"/>
      <c r="B140" s="5" t="s">
        <v>80</v>
      </c>
      <c r="C140" s="16">
        <v>114.5</v>
      </c>
    </row>
    <row r="141" spans="1:3" s="3" customFormat="1" ht="13.8">
      <c r="A141" s="23"/>
      <c r="B141" s="5" t="s">
        <v>81</v>
      </c>
      <c r="C141" s="16">
        <v>111.2</v>
      </c>
    </row>
    <row r="142" spans="1:3" s="3" customFormat="1" ht="13.8">
      <c r="A142" s="23"/>
      <c r="B142" s="5" t="s">
        <v>82</v>
      </c>
      <c r="C142" s="16">
        <v>164.73</v>
      </c>
    </row>
    <row r="143" spans="1:3" s="3" customFormat="1" ht="13.8">
      <c r="A143" s="23"/>
      <c r="B143" s="5" t="s">
        <v>83</v>
      </c>
      <c r="C143" s="16">
        <v>686.68</v>
      </c>
    </row>
    <row r="144" spans="1:3" s="3" customFormat="1" ht="13.8">
      <c r="A144" s="23"/>
      <c r="B144" s="5" t="s">
        <v>84</v>
      </c>
      <c r="C144" s="16">
        <v>24.616000000000003</v>
      </c>
    </row>
    <row r="145" spans="1:3" s="3" customFormat="1" ht="13.8">
      <c r="A145" s="23"/>
      <c r="B145" s="5" t="s">
        <v>85</v>
      </c>
      <c r="C145" s="16">
        <v>2920.7999999999997</v>
      </c>
    </row>
    <row r="146" spans="1:3" s="3" customFormat="1" ht="13.8">
      <c r="A146" s="23"/>
      <c r="B146" s="5" t="s">
        <v>91</v>
      </c>
      <c r="C146" s="16">
        <v>1322.3999999999999</v>
      </c>
    </row>
    <row r="147" spans="1:3" s="3" customFormat="1" ht="13.8">
      <c r="A147" s="23"/>
      <c r="B147" s="5" t="s">
        <v>87</v>
      </c>
      <c r="C147" s="16">
        <v>0</v>
      </c>
    </row>
    <row r="148" spans="1:3" s="3" customFormat="1" ht="13.8">
      <c r="A148" s="23"/>
      <c r="B148" s="5" t="s">
        <v>88</v>
      </c>
      <c r="C148" s="16">
        <v>0</v>
      </c>
    </row>
    <row r="149" spans="1:3" s="3" customFormat="1" ht="13.8">
      <c r="A149" s="23"/>
      <c r="B149" s="5" t="s">
        <v>89</v>
      </c>
      <c r="C149" s="16">
        <v>0</v>
      </c>
    </row>
    <row r="150" spans="1:3" s="3" customFormat="1" ht="27.6">
      <c r="A150" s="23"/>
      <c r="B150" s="7" t="s">
        <v>98</v>
      </c>
      <c r="C150" s="16">
        <v>0</v>
      </c>
    </row>
    <row r="151" spans="1:3" s="3" customFormat="1" ht="13.8">
      <c r="A151" s="23"/>
      <c r="B151" s="5" t="s">
        <v>80</v>
      </c>
      <c r="C151" s="16">
        <v>114.5</v>
      </c>
    </row>
    <row r="152" spans="1:3" s="3" customFormat="1" ht="13.8">
      <c r="A152" s="23"/>
      <c r="B152" s="5" t="s">
        <v>81</v>
      </c>
      <c r="C152" s="16">
        <v>111.2</v>
      </c>
    </row>
    <row r="153" spans="1:3" s="3" customFormat="1" ht="13.8">
      <c r="A153" s="23"/>
      <c r="B153" s="5" t="s">
        <v>82</v>
      </c>
      <c r="C153" s="16">
        <v>164.73</v>
      </c>
    </row>
    <row r="154" spans="1:3" s="3" customFormat="1" ht="13.8">
      <c r="A154" s="23"/>
      <c r="B154" s="5" t="s">
        <v>83</v>
      </c>
      <c r="C154" s="16">
        <v>686.68</v>
      </c>
    </row>
    <row r="155" spans="1:3" s="3" customFormat="1" ht="13.8">
      <c r="A155" s="23"/>
      <c r="B155" s="5" t="s">
        <v>84</v>
      </c>
      <c r="C155" s="16">
        <v>24.616000000000003</v>
      </c>
    </row>
    <row r="156" spans="1:3" s="3" customFormat="1" ht="13.8">
      <c r="A156" s="23"/>
      <c r="B156" s="5" t="s">
        <v>85</v>
      </c>
      <c r="C156" s="16">
        <v>3066.8399999999997</v>
      </c>
    </row>
    <row r="157" spans="1:3" s="3" customFormat="1" ht="13.8">
      <c r="A157" s="23"/>
      <c r="B157" s="5" t="s">
        <v>91</v>
      </c>
      <c r="C157" s="16">
        <v>1113.5999999999999</v>
      </c>
    </row>
    <row r="158" spans="1:3" s="3" customFormat="1" ht="13.8">
      <c r="A158" s="23"/>
      <c r="B158" s="5" t="s">
        <v>96</v>
      </c>
      <c r="C158" s="16">
        <v>278.39999999999998</v>
      </c>
    </row>
    <row r="159" spans="1:3" s="3" customFormat="1" ht="13.8">
      <c r="A159" s="23"/>
      <c r="B159" s="5" t="s">
        <v>87</v>
      </c>
      <c r="C159" s="16">
        <v>0</v>
      </c>
    </row>
    <row r="160" spans="1:3" s="3" customFormat="1" ht="13.8">
      <c r="A160" s="23"/>
      <c r="B160" s="5" t="s">
        <v>88</v>
      </c>
      <c r="C160" s="16">
        <v>0</v>
      </c>
    </row>
    <row r="161" spans="1:3" s="3" customFormat="1" ht="13.8">
      <c r="A161" s="23"/>
      <c r="B161" s="5" t="s">
        <v>89</v>
      </c>
      <c r="C161" s="16">
        <v>0</v>
      </c>
    </row>
    <row r="162" spans="1:3" s="3" customFormat="1" ht="13.8">
      <c r="A162" s="23"/>
      <c r="B162" s="5" t="s">
        <v>99</v>
      </c>
      <c r="C162" s="16">
        <v>590.72</v>
      </c>
    </row>
    <row r="163" spans="1:3" s="3" customFormat="1" ht="13.8">
      <c r="A163" s="23"/>
      <c r="B163" s="5" t="s">
        <v>100</v>
      </c>
      <c r="C163" s="16">
        <v>370.31</v>
      </c>
    </row>
    <row r="164" spans="1:3" s="3" customFormat="1" ht="13.8">
      <c r="A164" s="23"/>
      <c r="B164" s="5" t="s">
        <v>101</v>
      </c>
      <c r="C164" s="16">
        <v>3240</v>
      </c>
    </row>
    <row r="165" spans="1:3" s="3" customFormat="1" ht="13.8">
      <c r="A165" s="23"/>
      <c r="B165" s="5" t="s">
        <v>102</v>
      </c>
      <c r="C165" s="16">
        <v>8040</v>
      </c>
    </row>
    <row r="166" spans="1:3" s="3" customFormat="1" ht="27.6">
      <c r="A166" s="23"/>
      <c r="B166" s="5" t="s">
        <v>103</v>
      </c>
      <c r="C166" s="16">
        <v>836.38499999999999</v>
      </c>
    </row>
    <row r="167" spans="1:3" s="3" customFormat="1" ht="13.8">
      <c r="A167" s="23"/>
      <c r="B167" s="5" t="s">
        <v>104</v>
      </c>
      <c r="C167" s="16">
        <v>70.224999999999994</v>
      </c>
    </row>
    <row r="168" spans="1:3" s="3" customFormat="1" ht="27.6">
      <c r="A168" s="23"/>
      <c r="B168" s="5" t="s">
        <v>105</v>
      </c>
      <c r="C168" s="16">
        <v>0</v>
      </c>
    </row>
    <row r="169" spans="1:3" s="3" customFormat="1" ht="13.8">
      <c r="A169" s="23"/>
      <c r="B169" s="5" t="s">
        <v>106</v>
      </c>
      <c r="C169" s="16">
        <v>2953.6000000000004</v>
      </c>
    </row>
    <row r="170" spans="1:3" s="3" customFormat="1" ht="13.8">
      <c r="A170" s="23"/>
      <c r="B170" s="5" t="s">
        <v>107</v>
      </c>
      <c r="C170" s="16">
        <v>740.62</v>
      </c>
    </row>
    <row r="171" spans="1:3" s="3" customFormat="1" ht="13.8">
      <c r="A171" s="23"/>
      <c r="B171" s="5" t="s">
        <v>108</v>
      </c>
      <c r="C171" s="16">
        <v>220.43</v>
      </c>
    </row>
    <row r="172" spans="1:3" s="3" customFormat="1" ht="13.8">
      <c r="A172" s="23"/>
      <c r="B172" s="5" t="s">
        <v>109</v>
      </c>
      <c r="C172" s="16">
        <v>330.21</v>
      </c>
    </row>
    <row r="173" spans="1:3" s="3" customFormat="1" ht="13.8">
      <c r="A173" s="23"/>
      <c r="B173" s="5" t="s">
        <v>110</v>
      </c>
      <c r="C173" s="16">
        <v>6.75</v>
      </c>
    </row>
    <row r="174" spans="1:3" s="3" customFormat="1" ht="13.8">
      <c r="A174" s="23"/>
      <c r="B174" s="5" t="s">
        <v>111</v>
      </c>
      <c r="C174" s="16">
        <v>2051.75</v>
      </c>
    </row>
    <row r="175" spans="1:3" s="3" customFormat="1" ht="13.8">
      <c r="A175" s="23"/>
      <c r="B175" s="5" t="s">
        <v>112</v>
      </c>
      <c r="C175" s="16">
        <v>724.48</v>
      </c>
    </row>
    <row r="176" spans="1:3" s="3" customFormat="1" ht="13.8">
      <c r="A176" s="23"/>
      <c r="B176" s="5" t="s">
        <v>107</v>
      </c>
      <c r="C176" s="16">
        <v>740.62</v>
      </c>
    </row>
    <row r="177" spans="1:3" s="3" customFormat="1" ht="13.8">
      <c r="A177" s="23"/>
      <c r="B177" s="5" t="s">
        <v>107</v>
      </c>
      <c r="C177" s="16">
        <v>370.31</v>
      </c>
    </row>
    <row r="178" spans="1:3" s="3" customFormat="1" ht="27.6">
      <c r="A178" s="23" t="s">
        <v>261</v>
      </c>
      <c r="B178" s="7" t="s">
        <v>264</v>
      </c>
      <c r="C178" s="16"/>
    </row>
    <row r="179" spans="1:3" s="3" customFormat="1" ht="13.8">
      <c r="A179" s="23"/>
      <c r="B179" s="5" t="s">
        <v>114</v>
      </c>
      <c r="C179" s="16">
        <v>0</v>
      </c>
    </row>
    <row r="180" spans="1:3" s="3" customFormat="1" ht="13.8">
      <c r="A180" s="23"/>
      <c r="B180" s="5" t="s">
        <v>115</v>
      </c>
      <c r="C180" s="16">
        <v>322.68</v>
      </c>
    </row>
    <row r="181" spans="1:3" s="3" customFormat="1" ht="13.8">
      <c r="A181" s="23"/>
      <c r="B181" s="5" t="s">
        <v>116</v>
      </c>
      <c r="C181" s="16">
        <v>0</v>
      </c>
    </row>
    <row r="182" spans="1:3" s="3" customFormat="1" ht="13.8">
      <c r="A182" s="23"/>
      <c r="B182" s="5" t="s">
        <v>117</v>
      </c>
      <c r="C182" s="16">
        <v>0</v>
      </c>
    </row>
    <row r="183" spans="1:3" s="3" customFormat="1" ht="13.8">
      <c r="A183" s="23"/>
      <c r="B183" s="5" t="s">
        <v>118</v>
      </c>
      <c r="C183" s="16">
        <v>322.68</v>
      </c>
    </row>
    <row r="184" spans="1:3" s="3" customFormat="1" ht="27.6">
      <c r="A184" s="23"/>
      <c r="B184" s="5" t="s">
        <v>119</v>
      </c>
      <c r="C184" s="16">
        <v>623.87</v>
      </c>
    </row>
    <row r="185" spans="1:3" s="3" customFormat="1" ht="13.8">
      <c r="A185" s="23"/>
      <c r="B185" s="5" t="s">
        <v>120</v>
      </c>
      <c r="C185" s="16">
        <v>40.451999999999998</v>
      </c>
    </row>
    <row r="186" spans="1:3" s="3" customFormat="1" ht="13.8">
      <c r="A186" s="23"/>
      <c r="B186" s="5" t="s">
        <v>121</v>
      </c>
      <c r="C186" s="16">
        <v>700.47</v>
      </c>
    </row>
    <row r="187" spans="1:3" s="3" customFormat="1" ht="13.8">
      <c r="A187" s="23"/>
      <c r="B187" s="5" t="s">
        <v>122</v>
      </c>
      <c r="C187" s="16">
        <v>700.47</v>
      </c>
    </row>
    <row r="188" spans="1:3" s="3" customFormat="1" ht="13.8">
      <c r="A188" s="23"/>
      <c r="B188" s="7" t="s">
        <v>123</v>
      </c>
      <c r="C188" s="16">
        <v>623.87</v>
      </c>
    </row>
    <row r="189" spans="1:3" s="3" customFormat="1" ht="13.8">
      <c r="A189" s="23"/>
      <c r="B189" s="5" t="s">
        <v>124</v>
      </c>
      <c r="C189" s="16">
        <v>20.225999999999999</v>
      </c>
    </row>
    <row r="190" spans="1:3" s="3" customFormat="1" ht="13.8">
      <c r="A190" s="23"/>
      <c r="B190" s="5" t="s">
        <v>125</v>
      </c>
      <c r="C190" s="16">
        <v>300.04000000000002</v>
      </c>
    </row>
    <row r="191" spans="1:3" s="3" customFormat="1" ht="13.8">
      <c r="A191" s="23"/>
      <c r="B191" s="5" t="s">
        <v>126</v>
      </c>
      <c r="C191" s="16">
        <v>739.64</v>
      </c>
    </row>
    <row r="192" spans="1:3" s="3" customFormat="1" ht="13.8">
      <c r="A192" s="23"/>
      <c r="B192" s="5" t="s">
        <v>127</v>
      </c>
      <c r="C192" s="16">
        <v>300.04000000000002</v>
      </c>
    </row>
    <row r="193" spans="1:3" s="3" customFormat="1" ht="13.8">
      <c r="A193" s="23"/>
      <c r="B193" s="5" t="s">
        <v>128</v>
      </c>
      <c r="C193" s="16">
        <v>971.42499999999995</v>
      </c>
    </row>
    <row r="194" spans="1:3" s="3" customFormat="1" ht="13.8">
      <c r="A194" s="23"/>
      <c r="B194" s="5" t="s">
        <v>120</v>
      </c>
      <c r="C194" s="16">
        <v>101.13</v>
      </c>
    </row>
    <row r="195" spans="1:3" s="3" customFormat="1" ht="13.8">
      <c r="A195" s="23"/>
      <c r="B195" s="4" t="s">
        <v>129</v>
      </c>
      <c r="C195" s="16">
        <v>3027.5219999999999</v>
      </c>
    </row>
    <row r="196" spans="1:3" s="3" customFormat="1" ht="13.8">
      <c r="A196" s="23"/>
      <c r="B196" s="4" t="s">
        <v>130</v>
      </c>
      <c r="C196" s="16">
        <v>2391.36</v>
      </c>
    </row>
    <row r="197" spans="1:3" s="3" customFormat="1" ht="13.8">
      <c r="A197" s="23"/>
      <c r="B197" s="4" t="s">
        <v>131</v>
      </c>
      <c r="C197" s="16">
        <v>292.98599999999999</v>
      </c>
    </row>
    <row r="198" spans="1:3" s="3" customFormat="1" ht="13.8">
      <c r="A198" s="23"/>
      <c r="B198" s="4" t="s">
        <v>132</v>
      </c>
      <c r="C198" s="16">
        <v>597.84</v>
      </c>
    </row>
    <row r="199" spans="1:3" s="3" customFormat="1" ht="13.8">
      <c r="A199" s="23"/>
      <c r="B199" s="5" t="s">
        <v>133</v>
      </c>
      <c r="C199" s="16">
        <v>918.01</v>
      </c>
    </row>
    <row r="200" spans="1:3" s="3" customFormat="1" ht="13.8">
      <c r="A200" s="23"/>
      <c r="B200" s="5" t="s">
        <v>134</v>
      </c>
      <c r="C200" s="16">
        <v>878.37</v>
      </c>
    </row>
    <row r="201" spans="1:3" s="3" customFormat="1" ht="13.8">
      <c r="A201" s="23"/>
      <c r="B201" s="5" t="s">
        <v>120</v>
      </c>
      <c r="C201" s="16">
        <v>40.451999999999998</v>
      </c>
    </row>
    <row r="202" spans="1:3" s="3" customFormat="1" ht="13.8">
      <c r="A202" s="23"/>
      <c r="B202" s="5" t="s">
        <v>135</v>
      </c>
      <c r="C202" s="16">
        <v>918.01</v>
      </c>
    </row>
    <row r="203" spans="1:3" s="3" customFormat="1" ht="13.8">
      <c r="A203" s="23"/>
      <c r="B203" s="5" t="s">
        <v>136</v>
      </c>
      <c r="C203" s="16">
        <v>20.225999999999999</v>
      </c>
    </row>
    <row r="204" spans="1:3" s="3" customFormat="1" ht="13.8">
      <c r="A204" s="23"/>
      <c r="B204" s="5" t="s">
        <v>137</v>
      </c>
      <c r="C204" s="16">
        <v>130.22</v>
      </c>
    </row>
    <row r="205" spans="1:3" s="3" customFormat="1" ht="13.8">
      <c r="A205" s="23"/>
      <c r="B205" s="5" t="s">
        <v>138</v>
      </c>
      <c r="C205" s="16">
        <v>40.451999999999998</v>
      </c>
    </row>
    <row r="206" spans="1:3" s="3" customFormat="1" ht="13.8">
      <c r="A206" s="23"/>
      <c r="B206" s="5" t="s">
        <v>139</v>
      </c>
      <c r="C206" s="16">
        <v>216.58</v>
      </c>
    </row>
    <row r="207" spans="1:3" s="3" customFormat="1" ht="13.8">
      <c r="A207" s="23"/>
      <c r="B207" s="5" t="s">
        <v>140</v>
      </c>
      <c r="C207" s="16">
        <v>108.29</v>
      </c>
    </row>
    <row r="208" spans="1:3" s="3" customFormat="1" ht="13.8">
      <c r="A208" s="23"/>
      <c r="B208" s="5" t="s">
        <v>141</v>
      </c>
      <c r="C208" s="16">
        <v>331.74</v>
      </c>
    </row>
    <row r="209" spans="1:3" s="3" customFormat="1" ht="13.8">
      <c r="A209" s="23"/>
      <c r="B209" s="5" t="s">
        <v>142</v>
      </c>
      <c r="C209" s="16">
        <v>108.29</v>
      </c>
    </row>
    <row r="210" spans="1:3" s="3" customFormat="1" ht="13.8">
      <c r="A210" s="23"/>
      <c r="B210" s="7" t="s">
        <v>143</v>
      </c>
      <c r="C210" s="16">
        <v>0</v>
      </c>
    </row>
    <row r="211" spans="1:3" s="3" customFormat="1" ht="13.8">
      <c r="A211" s="23"/>
      <c r="B211" s="5" t="s">
        <v>144</v>
      </c>
      <c r="C211" s="16">
        <v>388.57</v>
      </c>
    </row>
    <row r="212" spans="1:3" s="3" customFormat="1" ht="13.8">
      <c r="A212" s="23"/>
      <c r="B212" s="5" t="s">
        <v>145</v>
      </c>
      <c r="C212" s="16">
        <v>184.4</v>
      </c>
    </row>
    <row r="213" spans="1:3" s="3" customFormat="1" ht="13.8">
      <c r="A213" s="23"/>
      <c r="B213" s="5" t="s">
        <v>146</v>
      </c>
      <c r="C213" s="16">
        <v>369.82</v>
      </c>
    </row>
    <row r="214" spans="1:3" s="3" customFormat="1" ht="13.8">
      <c r="A214" s="23"/>
      <c r="B214" s="5" t="s">
        <v>120</v>
      </c>
      <c r="C214" s="16">
        <v>20.225999999999999</v>
      </c>
    </row>
    <row r="215" spans="1:3" s="3" customFormat="1" ht="27.6">
      <c r="A215" s="23" t="s">
        <v>262</v>
      </c>
      <c r="B215" s="7" t="s">
        <v>263</v>
      </c>
      <c r="C215" s="16"/>
    </row>
    <row r="216" spans="1:3" s="3" customFormat="1" ht="13.8">
      <c r="A216" s="23"/>
      <c r="B216" s="5" t="s">
        <v>147</v>
      </c>
      <c r="C216" s="16">
        <v>64.73</v>
      </c>
    </row>
    <row r="217" spans="1:3" s="3" customFormat="1" ht="13.8">
      <c r="A217" s="23"/>
      <c r="B217" s="5" t="s">
        <v>148</v>
      </c>
      <c r="C217" s="16">
        <v>197.37</v>
      </c>
    </row>
    <row r="218" spans="1:3" s="3" customFormat="1" ht="27.6">
      <c r="A218" s="23"/>
      <c r="B218" s="5" t="s">
        <v>149</v>
      </c>
      <c r="C218" s="16">
        <v>319.32</v>
      </c>
    </row>
    <row r="219" spans="1:3" s="3" customFormat="1" ht="41.4">
      <c r="A219" s="23"/>
      <c r="B219" s="5" t="s">
        <v>150</v>
      </c>
      <c r="C219" s="16">
        <v>2365.3980000000001</v>
      </c>
    </row>
    <row r="220" spans="1:3" s="3" customFormat="1" ht="27.6">
      <c r="A220" s="23"/>
      <c r="B220" s="5" t="s">
        <v>151</v>
      </c>
      <c r="C220" s="16">
        <v>365.64539999999994</v>
      </c>
    </row>
    <row r="221" spans="1:3" s="3" customFormat="1" ht="13.8">
      <c r="A221" s="23"/>
      <c r="B221" s="5" t="s">
        <v>152</v>
      </c>
      <c r="C221" s="16">
        <v>159.66</v>
      </c>
    </row>
    <row r="222" spans="1:3" s="3" customFormat="1" ht="13.8">
      <c r="A222" s="23"/>
      <c r="B222" s="5" t="s">
        <v>153</v>
      </c>
      <c r="C222" s="16">
        <v>328.15</v>
      </c>
    </row>
    <row r="223" spans="1:3" s="3" customFormat="1" ht="13.8">
      <c r="A223" s="23"/>
      <c r="B223" s="5" t="s">
        <v>154</v>
      </c>
      <c r="C223" s="16">
        <v>342.31399999999996</v>
      </c>
    </row>
    <row r="224" spans="1:3" s="3" customFormat="1" ht="13.8">
      <c r="A224" s="23"/>
      <c r="B224" s="4" t="s">
        <v>155</v>
      </c>
      <c r="C224" s="16">
        <v>656.14</v>
      </c>
    </row>
    <row r="225" spans="1:3" s="3" customFormat="1" ht="13.8">
      <c r="A225" s="23"/>
      <c r="B225" s="4" t="s">
        <v>156</v>
      </c>
      <c r="C225" s="16">
        <v>534.61800000000005</v>
      </c>
    </row>
    <row r="226" spans="1:3" s="3" customFormat="1" ht="13.8">
      <c r="A226" s="23"/>
      <c r="B226" s="5" t="s">
        <v>157</v>
      </c>
      <c r="C226" s="16">
        <v>970.74</v>
      </c>
    </row>
    <row r="227" spans="1:3" s="3" customFormat="1" ht="13.8">
      <c r="A227" s="23"/>
      <c r="B227" s="5" t="s">
        <v>158</v>
      </c>
      <c r="C227" s="16">
        <v>1074.57</v>
      </c>
    </row>
    <row r="228" spans="1:3" s="3" customFormat="1" ht="13.8">
      <c r="A228" s="23"/>
      <c r="B228" s="5" t="s">
        <v>159</v>
      </c>
      <c r="C228" s="16">
        <v>129.46</v>
      </c>
    </row>
    <row r="229" spans="1:3" s="3" customFormat="1" ht="13.8">
      <c r="A229" s="23"/>
      <c r="B229" s="5" t="s">
        <v>160</v>
      </c>
      <c r="C229" s="16">
        <v>173.75085000000001</v>
      </c>
    </row>
    <row r="230" spans="1:3" s="3" customFormat="1" ht="13.8">
      <c r="A230" s="23"/>
      <c r="B230" s="5" t="s">
        <v>161</v>
      </c>
      <c r="C230" s="16">
        <v>366.29</v>
      </c>
    </row>
    <row r="231" spans="1:3" s="3" customFormat="1" ht="13.8">
      <c r="A231" s="23"/>
      <c r="B231" s="5" t="s">
        <v>162</v>
      </c>
      <c r="C231" s="16">
        <v>343.16</v>
      </c>
    </row>
    <row r="232" spans="1:3" s="3" customFormat="1" ht="27.6">
      <c r="A232" s="23"/>
      <c r="B232" s="5" t="s">
        <v>163</v>
      </c>
      <c r="C232" s="16">
        <v>9954.2519999999986</v>
      </c>
    </row>
    <row r="233" spans="1:3" s="3" customFormat="1" ht="13.8">
      <c r="A233" s="23"/>
      <c r="B233" s="5" t="s">
        <v>164</v>
      </c>
      <c r="C233" s="16">
        <v>970.74</v>
      </c>
    </row>
    <row r="234" spans="1:3" s="3" customFormat="1" ht="13.8">
      <c r="A234" s="23"/>
      <c r="B234" s="5" t="s">
        <v>165</v>
      </c>
      <c r="C234" s="16">
        <v>160</v>
      </c>
    </row>
    <row r="235" spans="1:3" s="3" customFormat="1" ht="27.6">
      <c r="A235" s="23"/>
      <c r="B235" s="5" t="s">
        <v>166</v>
      </c>
      <c r="C235" s="16">
        <v>2912.22</v>
      </c>
    </row>
    <row r="236" spans="1:3" s="3" customFormat="1" ht="13.8">
      <c r="A236" s="23"/>
      <c r="B236" s="4" t="s">
        <v>167</v>
      </c>
      <c r="C236" s="16">
        <v>358.19</v>
      </c>
    </row>
    <row r="237" spans="1:3" s="3" customFormat="1" ht="13.8">
      <c r="A237" s="23"/>
      <c r="B237" s="5" t="s">
        <v>168</v>
      </c>
      <c r="C237" s="16">
        <v>197.26</v>
      </c>
    </row>
    <row r="238" spans="1:3" s="3" customFormat="1" ht="27.6">
      <c r="A238" s="23"/>
      <c r="B238" s="5" t="s">
        <v>169</v>
      </c>
      <c r="C238" s="16">
        <v>477.96</v>
      </c>
    </row>
    <row r="239" spans="1:3" s="3" customFormat="1" ht="13.8">
      <c r="A239" s="23"/>
      <c r="B239" s="5" t="s">
        <v>170</v>
      </c>
      <c r="C239" s="16">
        <v>85.05</v>
      </c>
    </row>
    <row r="240" spans="1:3" s="3" customFormat="1" ht="13.8">
      <c r="A240" s="23"/>
      <c r="B240" s="7" t="s">
        <v>171</v>
      </c>
      <c r="C240" s="16">
        <v>1745.568</v>
      </c>
    </row>
    <row r="241" spans="1:3" s="3" customFormat="1" ht="13.8">
      <c r="A241" s="23"/>
      <c r="B241" s="5" t="s">
        <v>172</v>
      </c>
      <c r="C241" s="16">
        <v>63.037000000000006</v>
      </c>
    </row>
    <row r="242" spans="1:3" s="3" customFormat="1" ht="27.6">
      <c r="A242" s="23"/>
      <c r="B242" s="5" t="s">
        <v>173</v>
      </c>
      <c r="C242" s="16">
        <v>668.8</v>
      </c>
    </row>
    <row r="243" spans="1:3" s="3" customFormat="1" ht="27.6">
      <c r="A243" s="23"/>
      <c r="B243" s="5" t="s">
        <v>174</v>
      </c>
      <c r="C243" s="16">
        <v>631.08000000000004</v>
      </c>
    </row>
    <row r="244" spans="1:3" s="3" customFormat="1" ht="13.8">
      <c r="A244" s="23"/>
      <c r="B244" s="5" t="s">
        <v>175</v>
      </c>
      <c r="C244" s="16">
        <v>5072.2605000000003</v>
      </c>
    </row>
    <row r="245" spans="1:3" s="3" customFormat="1" ht="13.8">
      <c r="A245" s="23"/>
      <c r="B245" s="4" t="s">
        <v>176</v>
      </c>
      <c r="C245" s="16">
        <v>528.9</v>
      </c>
    </row>
    <row r="246" spans="1:3" s="3" customFormat="1" ht="13.8">
      <c r="A246" s="23"/>
      <c r="B246" s="4" t="s">
        <v>177</v>
      </c>
      <c r="C246" s="16">
        <v>0</v>
      </c>
    </row>
    <row r="247" spans="1:3" s="3" customFormat="1" ht="13.8">
      <c r="A247" s="23"/>
      <c r="B247" s="4" t="s">
        <v>178</v>
      </c>
      <c r="C247" s="16">
        <v>366.29</v>
      </c>
    </row>
    <row r="248" spans="1:3" s="3" customFormat="1" ht="27.6">
      <c r="A248" s="23"/>
      <c r="B248" s="5" t="s">
        <v>180</v>
      </c>
      <c r="C248" s="16">
        <v>5373.7865999999995</v>
      </c>
    </row>
    <row r="249" spans="1:3" s="3" customFormat="1" ht="27.6">
      <c r="A249" s="23"/>
      <c r="B249" s="5" t="s">
        <v>181</v>
      </c>
      <c r="C249" s="16">
        <v>2869.02</v>
      </c>
    </row>
    <row r="250" spans="1:3" s="3" customFormat="1" ht="13.8">
      <c r="A250" s="23"/>
      <c r="B250" s="5" t="s">
        <v>182</v>
      </c>
      <c r="C250" s="16">
        <v>22686.992999999999</v>
      </c>
    </row>
    <row r="251" spans="1:3" s="3" customFormat="1" ht="13.8">
      <c r="A251" s="23"/>
      <c r="B251" s="4" t="s">
        <v>183</v>
      </c>
      <c r="C251" s="16">
        <v>5030.5020000000004</v>
      </c>
    </row>
    <row r="252" spans="1:3" s="3" customFormat="1" ht="13.8">
      <c r="A252" s="23"/>
      <c r="B252" s="4" t="s">
        <v>184</v>
      </c>
      <c r="C252" s="16">
        <v>319.32</v>
      </c>
    </row>
    <row r="253" spans="1:3" s="3" customFormat="1" ht="13.8">
      <c r="A253" s="23"/>
      <c r="B253" s="4" t="s">
        <v>185</v>
      </c>
      <c r="C253" s="16">
        <v>358.19</v>
      </c>
    </row>
    <row r="254" spans="1:3" s="3" customFormat="1" ht="13.8">
      <c r="A254" s="23"/>
      <c r="B254" s="12" t="s">
        <v>186</v>
      </c>
      <c r="C254" s="16">
        <v>0</v>
      </c>
    </row>
    <row r="255" spans="1:3" s="3" customFormat="1" ht="13.8">
      <c r="A255" s="23"/>
      <c r="B255" s="4" t="s">
        <v>187</v>
      </c>
      <c r="C255" s="16">
        <v>3288.7750000000001</v>
      </c>
    </row>
    <row r="256" spans="1:3" s="3" customFormat="1" ht="13.8">
      <c r="A256" s="23"/>
      <c r="B256" s="4" t="s">
        <v>188</v>
      </c>
      <c r="C256" s="16">
        <v>469.82500000000005</v>
      </c>
    </row>
    <row r="257" spans="1:3" s="3" customFormat="1" ht="13.8">
      <c r="A257" s="23"/>
      <c r="B257" s="5" t="s">
        <v>189</v>
      </c>
      <c r="C257" s="16">
        <v>135.30959999999999</v>
      </c>
    </row>
    <row r="258" spans="1:3" s="3" customFormat="1" ht="13.8">
      <c r="A258" s="23"/>
      <c r="B258" s="4" t="s">
        <v>190</v>
      </c>
      <c r="C258" s="16">
        <v>263.10199999999998</v>
      </c>
    </row>
    <row r="259" spans="1:3" s="3" customFormat="1" ht="13.8">
      <c r="A259" s="23"/>
      <c r="B259" s="4" t="s">
        <v>191</v>
      </c>
      <c r="C259" s="16">
        <v>451.03199999999998</v>
      </c>
    </row>
    <row r="260" spans="1:3" s="3" customFormat="1" ht="27.6">
      <c r="A260" s="23"/>
      <c r="B260" s="5" t="s">
        <v>192</v>
      </c>
      <c r="C260" s="16">
        <v>663.48</v>
      </c>
    </row>
    <row r="261" spans="1:3" s="3" customFormat="1" ht="13.8">
      <c r="A261" s="23"/>
      <c r="B261" s="5" t="s">
        <v>193</v>
      </c>
      <c r="C261" s="16">
        <v>77.66</v>
      </c>
    </row>
    <row r="262" spans="1:3" s="3" customFormat="1" ht="13.8">
      <c r="A262" s="23"/>
      <c r="B262" s="5" t="s">
        <v>194</v>
      </c>
      <c r="C262" s="16">
        <v>0</v>
      </c>
    </row>
    <row r="263" spans="1:3" s="3" customFormat="1" ht="13.8">
      <c r="A263" s="23"/>
      <c r="B263" s="5" t="s">
        <v>195</v>
      </c>
      <c r="C263" s="16">
        <v>82.07</v>
      </c>
    </row>
    <row r="264" spans="1:3" s="3" customFormat="1" ht="13.8">
      <c r="A264" s="23"/>
      <c r="B264" s="7" t="s">
        <v>196</v>
      </c>
      <c r="C264" s="16">
        <v>15441</v>
      </c>
    </row>
    <row r="265" spans="1:3" s="3" customFormat="1" ht="13.8">
      <c r="A265" s="23"/>
      <c r="B265" s="5" t="s">
        <v>197</v>
      </c>
      <c r="C265" s="16">
        <v>5180.3198999999995</v>
      </c>
    </row>
    <row r="266" spans="1:3" s="3" customFormat="1" ht="27.6">
      <c r="A266" s="23"/>
      <c r="B266" s="4" t="s">
        <v>198</v>
      </c>
      <c r="C266" s="16">
        <v>161.79</v>
      </c>
    </row>
    <row r="267" spans="1:3" s="3" customFormat="1" ht="27.6">
      <c r="A267" s="23"/>
      <c r="B267" s="5" t="s">
        <v>199</v>
      </c>
      <c r="C267" s="16">
        <v>82988.577000000005</v>
      </c>
    </row>
    <row r="268" spans="1:3" s="3" customFormat="1" ht="13.8">
      <c r="A268" s="23"/>
      <c r="B268" s="7" t="s">
        <v>200</v>
      </c>
      <c r="C268" s="16">
        <v>0</v>
      </c>
    </row>
    <row r="269" spans="1:3" s="3" customFormat="1" ht="13.8">
      <c r="A269" s="23"/>
      <c r="B269" s="4" t="s">
        <v>201</v>
      </c>
      <c r="C269" s="16">
        <v>2365.0536000000002</v>
      </c>
    </row>
    <row r="270" spans="1:3" s="3" customFormat="1" ht="27.6">
      <c r="A270" s="23"/>
      <c r="B270" s="4" t="s">
        <v>202</v>
      </c>
      <c r="C270" s="16">
        <v>2223.4309800000001</v>
      </c>
    </row>
    <row r="271" spans="1:3" s="3" customFormat="1" ht="13.8">
      <c r="A271" s="23"/>
      <c r="B271" s="4" t="s">
        <v>203</v>
      </c>
      <c r="C271" s="16">
        <v>5232.579560000001</v>
      </c>
    </row>
    <row r="272" spans="1:3" s="3" customFormat="1" ht="13.8">
      <c r="A272" s="23"/>
      <c r="B272" s="4" t="s">
        <v>204</v>
      </c>
      <c r="C272" s="16">
        <v>2025.2400000000002</v>
      </c>
    </row>
    <row r="273" spans="1:3" s="3" customFormat="1" ht="13.8">
      <c r="A273" s="23"/>
      <c r="B273" s="4" t="s">
        <v>205</v>
      </c>
      <c r="C273" s="16">
        <v>525.12167999999997</v>
      </c>
    </row>
    <row r="274" spans="1:3" s="3" customFormat="1" ht="27.6">
      <c r="A274" s="23"/>
      <c r="B274" s="5" t="s">
        <v>206</v>
      </c>
      <c r="C274" s="16">
        <v>3949.66</v>
      </c>
    </row>
    <row r="275" spans="1:3" s="3" customFormat="1" ht="13.8">
      <c r="A275" s="23"/>
      <c r="B275" s="5" t="s">
        <v>179</v>
      </c>
      <c r="C275" s="16">
        <v>0</v>
      </c>
    </row>
    <row r="276" spans="1:3" s="3" customFormat="1" ht="13.8">
      <c r="A276" s="23"/>
      <c r="B276" s="10" t="s">
        <v>207</v>
      </c>
      <c r="C276" s="16">
        <v>179.65</v>
      </c>
    </row>
    <row r="277" spans="1:3" s="3" customFormat="1" ht="13.8">
      <c r="A277" s="23"/>
      <c r="B277" s="11" t="s">
        <v>208</v>
      </c>
      <c r="C277" s="19">
        <v>7682.92</v>
      </c>
    </row>
    <row r="278" spans="1:3" s="3" customFormat="1" ht="13.8">
      <c r="A278" s="23"/>
      <c r="B278" s="10" t="s">
        <v>209</v>
      </c>
      <c r="C278" s="19">
        <v>1105.27</v>
      </c>
    </row>
    <row r="279" spans="1:3" s="3" customFormat="1" ht="27.6">
      <c r="A279" s="23"/>
      <c r="B279" s="7" t="s">
        <v>210</v>
      </c>
      <c r="C279" s="18">
        <v>27702</v>
      </c>
    </row>
    <row r="280" spans="1:3" s="3" customFormat="1" ht="13.8">
      <c r="A280" s="23"/>
      <c r="B280" s="12" t="s">
        <v>211</v>
      </c>
      <c r="C280" s="16">
        <v>350</v>
      </c>
    </row>
    <row r="281" spans="1:3" s="3" customFormat="1" ht="13.8">
      <c r="A281" s="23"/>
      <c r="B281" s="5" t="s">
        <v>212</v>
      </c>
      <c r="C281" s="16">
        <v>2909.9</v>
      </c>
    </row>
    <row r="282" spans="1:3" s="3" customFormat="1" ht="13.8">
      <c r="A282" s="23"/>
      <c r="B282" s="5" t="s">
        <v>213</v>
      </c>
      <c r="C282" s="16">
        <v>1157.048</v>
      </c>
    </row>
    <row r="283" spans="1:3" s="3" customFormat="1" ht="13.8">
      <c r="A283" s="23"/>
      <c r="B283" s="5" t="s">
        <v>214</v>
      </c>
      <c r="C283" s="16">
        <v>1098.8700000000001</v>
      </c>
    </row>
    <row r="284" spans="1:3" s="3" customFormat="1" ht="13.8">
      <c r="A284" s="23"/>
      <c r="B284" s="5" t="s">
        <v>215</v>
      </c>
      <c r="C284" s="16">
        <v>2848.1200000000003</v>
      </c>
    </row>
    <row r="285" spans="1:3" s="3" customFormat="1" ht="13.8">
      <c r="A285" s="23"/>
      <c r="B285" s="5" t="s">
        <v>216</v>
      </c>
      <c r="C285" s="16">
        <v>337.31850000000003</v>
      </c>
    </row>
    <row r="286" spans="1:3" s="3" customFormat="1" ht="27.6">
      <c r="A286" s="23"/>
      <c r="B286" s="5" t="s">
        <v>217</v>
      </c>
      <c r="C286" s="16">
        <v>906.48</v>
      </c>
    </row>
    <row r="287" spans="1:3" s="3" customFormat="1" ht="13.8">
      <c r="A287" s="23"/>
      <c r="B287" s="4" t="s">
        <v>218</v>
      </c>
      <c r="C287" s="16">
        <v>1676.71</v>
      </c>
    </row>
    <row r="288" spans="1:3" s="3" customFormat="1" ht="13.8">
      <c r="A288" s="23"/>
      <c r="B288" s="23" t="s">
        <v>265</v>
      </c>
      <c r="C288" s="18">
        <v>318080.07717</v>
      </c>
    </row>
    <row r="289" spans="1:6" s="3" customFormat="1" ht="13.8">
      <c r="A289" s="23"/>
      <c r="B289" s="8" t="s">
        <v>271</v>
      </c>
      <c r="C289" s="18">
        <v>648207</v>
      </c>
    </row>
    <row r="290" spans="1:6" s="3" customFormat="1" ht="13.8">
      <c r="A290" s="23"/>
      <c r="B290" s="7" t="s">
        <v>266</v>
      </c>
      <c r="C290" s="18">
        <f>C17+C25+C39+C49+C57+C61+C62+C63+C70+C288+C289</f>
        <v>3968603.5179466666</v>
      </c>
    </row>
    <row r="291" spans="1:6" s="6" customFormat="1" ht="13.8">
      <c r="A291" s="32"/>
      <c r="B291" s="33" t="s">
        <v>222</v>
      </c>
      <c r="C291" s="34">
        <v>3610170.16</v>
      </c>
      <c r="D291" s="20"/>
      <c r="E291" s="21"/>
      <c r="F291" s="21"/>
    </row>
    <row r="292" spans="1:6" s="1" customFormat="1" ht="13.8">
      <c r="A292" s="32"/>
      <c r="B292" s="33" t="s">
        <v>223</v>
      </c>
      <c r="C292" s="34">
        <v>3680172.18</v>
      </c>
      <c r="D292" s="22"/>
      <c r="E292" s="22"/>
      <c r="F292" s="22"/>
    </row>
    <row r="293" spans="1:6" s="1" customFormat="1" ht="13.8">
      <c r="A293" s="32"/>
      <c r="B293" s="33" t="s">
        <v>226</v>
      </c>
      <c r="C293" s="34">
        <v>12596.8</v>
      </c>
      <c r="D293" s="22"/>
      <c r="E293" s="22"/>
      <c r="F293" s="22"/>
    </row>
    <row r="294" spans="1:6" s="1" customFormat="1" ht="13.8">
      <c r="A294" s="32"/>
      <c r="B294" s="33" t="s">
        <v>227</v>
      </c>
      <c r="C294" s="34">
        <v>11547.07</v>
      </c>
      <c r="D294" s="22"/>
      <c r="E294" s="22"/>
      <c r="F294" s="22"/>
    </row>
    <row r="295" spans="1:6" s="1" customFormat="1" ht="13.8">
      <c r="A295" s="32"/>
      <c r="B295" s="33" t="s">
        <v>224</v>
      </c>
      <c r="C295" s="35">
        <f>C292+C294-C290</f>
        <v>-276884.26794666657</v>
      </c>
      <c r="D295" s="21"/>
      <c r="E295" s="21"/>
      <c r="F295" s="21"/>
    </row>
    <row r="296" spans="1:6" s="1" customFormat="1" ht="13.8">
      <c r="A296" s="32"/>
      <c r="B296" s="33" t="s">
        <v>225</v>
      </c>
      <c r="C296" s="35">
        <f>C5+C295</f>
        <v>-659516.11794666655</v>
      </c>
      <c r="D296" s="21"/>
      <c r="E296" s="21"/>
      <c r="F296" s="21"/>
    </row>
    <row r="297" spans="1:6" s="1" customFormat="1" ht="13.8">
      <c r="A297" s="38"/>
      <c r="B297" s="38"/>
      <c r="C297" s="38"/>
    </row>
    <row r="298" spans="1:6" s="1" customFormat="1" ht="13.8">
      <c r="A298" s="38"/>
      <c r="B298" s="38"/>
      <c r="C298" s="38"/>
    </row>
    <row r="299" spans="1:6" s="1" customFormat="1" ht="13.8">
      <c r="A299" s="38"/>
      <c r="B299" s="38"/>
      <c r="C299" s="38"/>
    </row>
    <row r="300" spans="1:6" s="2" customFormat="1" ht="13.8">
      <c r="A300" s="27"/>
      <c r="C300" s="13"/>
    </row>
    <row r="301" spans="1:6" s="2" customFormat="1" ht="13.8">
      <c r="A301" s="40"/>
      <c r="B301" s="40"/>
      <c r="C301" s="40"/>
    </row>
    <row r="302" spans="1:6" s="2" customFormat="1" ht="13.8">
      <c r="A302" s="27"/>
      <c r="C302" s="13"/>
    </row>
    <row r="303" spans="1:6" s="2" customFormat="1" ht="13.8">
      <c r="A303" s="37"/>
      <c r="B303" s="37"/>
      <c r="C303" s="37"/>
    </row>
    <row r="304" spans="1:6" s="2" customFormat="1" ht="13.8">
      <c r="A304" s="27"/>
      <c r="C304" s="13"/>
    </row>
  </sheetData>
  <mergeCells count="8">
    <mergeCell ref="A303:C303"/>
    <mergeCell ref="A297:C297"/>
    <mergeCell ref="A1:B1"/>
    <mergeCell ref="A2:B2"/>
    <mergeCell ref="A3:B3"/>
    <mergeCell ref="A298:C298"/>
    <mergeCell ref="A299:C299"/>
    <mergeCell ref="A301:C301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2020-03-17T01:32:26Z</cp:lastPrinted>
  <dcterms:created xsi:type="dcterms:W3CDTF">2020-01-13T02:13:50Z</dcterms:created>
  <dcterms:modified xsi:type="dcterms:W3CDTF">2020-03-25T04:48:20Z</dcterms:modified>
</cp:coreProperties>
</file>