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5" i="1"/>
  <c r="C37"/>
  <c r="C54"/>
  <c r="C319"/>
  <c r="C324"/>
  <c r="C325"/>
</calcChain>
</file>

<file path=xl/sharedStrings.xml><?xml version="1.0" encoding="utf-8"?>
<sst xmlns="http://schemas.openxmlformats.org/spreadsheetml/2006/main" count="370" uniqueCount="340">
  <si>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</si>
  <si>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</si>
  <si>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</si>
  <si>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</si>
  <si>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</si>
  <si>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</si>
  <si>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</si>
  <si>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</si>
  <si>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Удаление с крыш снега и наледи (сбивание сосулей)</t>
  </si>
  <si>
    <t>Техническое содержание лифтов</t>
  </si>
  <si>
    <t>ПТО лифтов</t>
  </si>
  <si>
    <t>Обследование лифта отработавшего нормативный срок</t>
  </si>
  <si>
    <t>Замена каната ограничителя скорости(п.2)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</si>
  <si>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</si>
  <si>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</si>
  <si>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</si>
  <si>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</si>
  <si>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</si>
  <si>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</si>
  <si>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</si>
  <si>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</si>
  <si>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</si>
  <si>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</si>
  <si>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</si>
  <si>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</si>
  <si>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</si>
  <si>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 при снегопаде (более 2-х см)</t>
  </si>
  <si>
    <t>Подметание снега  без снегопада (менее 2-х см)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</si>
  <si>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</si>
  <si>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</si>
  <si>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</si>
  <si>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</si>
  <si>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</si>
  <si>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</si>
  <si>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</si>
  <si>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</si>
  <si>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</si>
  <si>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</si>
  <si>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</si>
  <si>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</si>
  <si>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</si>
  <si>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и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</si>
  <si>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</si>
  <si>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</si>
  <si>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</si>
  <si>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</si>
  <si>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</si>
  <si>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</si>
  <si>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</si>
  <si>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</si>
  <si>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</si>
  <si>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</si>
  <si>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</si>
  <si>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</si>
  <si>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</si>
  <si>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</si>
  <si>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</si>
  <si>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</si>
  <si>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 xml:space="preserve">замена предохранителя 100А в ВРУ №1 </t>
  </si>
  <si>
    <t>замена выключателя автоматического ВА 25А (кв.147)</t>
  </si>
  <si>
    <t>восстановление схемы электроснабжения квартиры № 243 в ЩУРС:</t>
  </si>
  <si>
    <t>устройство провода ВВГ 1*2,5</t>
  </si>
  <si>
    <t>замена патрона энергосберегающего (3,6 подъезды)</t>
  </si>
  <si>
    <t>устройство освещения предмашинного отделения лифта (3 под):</t>
  </si>
  <si>
    <t>коробка распределительная 4-рожковая</t>
  </si>
  <si>
    <t>установка подкладки крепежной</t>
  </si>
  <si>
    <t>установка выключателя 2-хклавишного</t>
  </si>
  <si>
    <t>смена светильника светодиодного ЭРА 12Вт 4000К</t>
  </si>
  <si>
    <t>смена колодки Navigator S12-5/wh</t>
  </si>
  <si>
    <t>установка кабеля АВВГ-Т 2*2,5</t>
  </si>
  <si>
    <t>установка кабель-канала 25*16 на жидкие гвозди</t>
  </si>
  <si>
    <t>устройство освещения предмашинного отделения лифта (4 под):</t>
  </si>
  <si>
    <t>установка диэлектрического коврика в  машинном  отделении 750*750</t>
  </si>
  <si>
    <t>установка диэлектрического коврика в  машинном  отделении 500*500</t>
  </si>
  <si>
    <t>установка огнетушителя порошкового ОП 2 в маш.отделение</t>
  </si>
  <si>
    <t>смена энергосберегающего патрона на лестничном марше</t>
  </si>
  <si>
    <t>очистка корпуса ЩУРС от пыли и грязи</t>
  </si>
  <si>
    <t>смена плавкой вставки в ВРУ</t>
  </si>
  <si>
    <t>ревизия и восстановление целостности изоляции электропроводки и контактных соединений электрооборудования</t>
  </si>
  <si>
    <t>смена пакетного выключателя ПВ 2*40 (кв.5,40)</t>
  </si>
  <si>
    <t>смена автоматического выключателя 16А (кв.5,84,108,110)</t>
  </si>
  <si>
    <t>смена автоматического выключателя 25А (кв.5,84,110)</t>
  </si>
  <si>
    <t>перемонтаж автоматических выключателей на дин-рейку</t>
  </si>
  <si>
    <t>замена сжима орешкового на стояковой электропроводке (подвал)</t>
  </si>
  <si>
    <t>закрытие ЩУРС на лестничных клетках на гайку М 6</t>
  </si>
  <si>
    <t>смена пакетного выключателя ПВ 2*40 кв.224</t>
  </si>
  <si>
    <t>устранение обрыва электропроводки на освещение лестничного марша (7 под) со сменой кабеля АВВГ 2*2,5</t>
  </si>
  <si>
    <t>устранение обрыва электропроводки на электроплиту (кв.194):</t>
  </si>
  <si>
    <t>устройство кабеля АВВГ КГ 4*4</t>
  </si>
  <si>
    <t>установка болта  с 6-ти гранной головкойМ 6*25/гайки М6/шайбы М6</t>
  </si>
  <si>
    <t>замена пакетного выключателя ПВ 2*40 (кв.137)</t>
  </si>
  <si>
    <t>замена автоматического выключателя 16А (кв.58)</t>
  </si>
  <si>
    <t>9.2.</t>
  </si>
  <si>
    <t>замена участка канализации Ду 50 мм (кв.100):</t>
  </si>
  <si>
    <t>установка трубы РР Ду 110 мм</t>
  </si>
  <si>
    <t>установка манжеты переходной 123*110+манжета</t>
  </si>
  <si>
    <t>установка компенсационного патрубка Ду 110 мм</t>
  </si>
  <si>
    <t>восстановление участка канализации Ду 100 мм на чердаке (2 под):</t>
  </si>
  <si>
    <t>установка перехода канализационного на чугун.Ду 110*124+муфта</t>
  </si>
  <si>
    <t>смена муфты</t>
  </si>
  <si>
    <t>смена манжеты переходной 123*110мм</t>
  </si>
  <si>
    <t>смена трубы канализационной Ду 110</t>
  </si>
  <si>
    <t>восстановление участка канализации Ду 100 мм на чердаке (8 под):</t>
  </si>
  <si>
    <t>установка переходника эксцентирчесокго (короткого) Ду 110*50</t>
  </si>
  <si>
    <t>смена отвода канализационного Ду 50*12</t>
  </si>
  <si>
    <t>смена канализационной трубы Ду 50</t>
  </si>
  <si>
    <t>устранение засора канализационного коллектора Ду 100 мм (3 под)</t>
  </si>
  <si>
    <t>устранеие свища на стояка ХВС (кв.44)</t>
  </si>
  <si>
    <t>замена вводного вентиля ХВС Ду 15 мм (кв.101)</t>
  </si>
  <si>
    <t>герметизация примыканий силиконовым герметиком (кв.101)</t>
  </si>
  <si>
    <t>замена участка стояка ГВС Ду 20 мм (кв.44)</t>
  </si>
  <si>
    <t>сварочные работы</t>
  </si>
  <si>
    <t>устранение засора канализационного стояка Ду 50 мм (подвал, стояк кв.144)</t>
  </si>
  <si>
    <t>замена вводного вентиля  ХВС Ду 15 мм (кв.152)(кран шаровый)</t>
  </si>
  <si>
    <t>герметизация примыканий силиконовым герметиком кв.152</t>
  </si>
  <si>
    <t>замена сборки с вентилем на стояке ХВС Ду 32 мм (стояк кв.152) с отжигом:</t>
  </si>
  <si>
    <t>смена вентиля чугунного Ду 32 мм</t>
  </si>
  <si>
    <t>смена контргайки Ду 32 усиленной</t>
  </si>
  <si>
    <t>смена муфты стальной Ду 32 мм</t>
  </si>
  <si>
    <t>смена сгона Ду 32 мм</t>
  </si>
  <si>
    <t>смена резьбы Ду 15 мм</t>
  </si>
  <si>
    <t>смена вентиля чугунного Ду 15 мм</t>
  </si>
  <si>
    <t>замена участка стояка ГВС Ду 25 мм (кв.151)</t>
  </si>
  <si>
    <t>сварочные работы  кв.151</t>
  </si>
  <si>
    <t>устранение свищей на стояках ХВС,ГВС (кв.151)</t>
  </si>
  <si>
    <t>устранение свища на стояке ХВС (кв.82)</t>
  </si>
  <si>
    <t>замена запорной арматуры для забора воды для мытья МОП(кран-букса) 2 под., техкомната</t>
  </si>
  <si>
    <t xml:space="preserve">устранение свища на стояке ХВС (кв.123) </t>
  </si>
  <si>
    <t>установка хомута на стояке ХВС (кв.123)</t>
  </si>
  <si>
    <t>устранение засора канализационного стояка Ду 50 мм (кв.127)</t>
  </si>
  <si>
    <t xml:space="preserve">устранение свища на стояке ХВС (кв.206) </t>
  </si>
  <si>
    <t>замена запорной арматуры для забора воды для мытья МОП(кран шаровый LD Pride Ду 15 мм) 2 под., техкомната</t>
  </si>
  <si>
    <t>герметизация примыканий силиконовым герметиком</t>
  </si>
  <si>
    <t>установка хомута на стояке ХВС (кв.236)</t>
  </si>
  <si>
    <t>замена учасстка канализации Ду 50мм кв.162</t>
  </si>
  <si>
    <t>переход канализационный на чугун Ду50*75 + манжета</t>
  </si>
  <si>
    <t>патрубок компенсационный Ду 50мм</t>
  </si>
  <si>
    <t>манжета переходная 50*73мм</t>
  </si>
  <si>
    <t>труба канализационная Ду 50*2000</t>
  </si>
  <si>
    <t>герметик Новбытхим силиконовый 40мл</t>
  </si>
  <si>
    <t>замена учасстка канализации Ду 50мм (5 подъезд подвал)</t>
  </si>
  <si>
    <t>отвод канализационный РР Ду 50*45 град</t>
  </si>
  <si>
    <t>замена учасстка канализации Ду 100мм кв.7</t>
  </si>
  <si>
    <t>переход канализационный на чугун Ду110*123 + манжета</t>
  </si>
  <si>
    <t>патрубок компенсационный Ду 110мм</t>
  </si>
  <si>
    <t>манжета переходная 110*123мм</t>
  </si>
  <si>
    <t>труба канализационная Ду 110*1500</t>
  </si>
  <si>
    <t>ершение стояка канализации Ду 50мм (кв.178-146)</t>
  </si>
  <si>
    <t>устранение свища на стояке ХВС (кв.123)</t>
  </si>
  <si>
    <t>устранение засора канализационного коллектора Ду 100мм (3 подъезд)</t>
  </si>
  <si>
    <t>замена участка стояка ГВС Ду 15мм (кв.155)</t>
  </si>
  <si>
    <t>замена участка стояка ГВС Ду 20мм (кв.155)</t>
  </si>
  <si>
    <t>ершение стояка канализации Ду 50мм (кв.186-подвал)</t>
  </si>
  <si>
    <t>устранение свища на стояке ХВС (кв.194) хомутом</t>
  </si>
  <si>
    <t>замена пробки радиатора (5 подъезд тамбур)</t>
  </si>
  <si>
    <t>замена регуляторов температуры ГВС (ИТП №1,3-7) со стоимостью материалов:</t>
  </si>
  <si>
    <t>установка хомута на магистрали  ХВС</t>
  </si>
  <si>
    <t>замена сбросного вентиля Ду 15 мм на стояке отопления (кран шаровый Ду 15мм)</t>
  </si>
  <si>
    <t>замена вентилей на стояках ХВС Ду 25мм с отжигом (7 под)</t>
  </si>
  <si>
    <t>замена вентилей на стояках ХВС Ду 32мм с отжигом (7 под)</t>
  </si>
  <si>
    <t>ершение канализационного стояка Ду 50 мм (стояк кв.25)</t>
  </si>
  <si>
    <t>замена сбросного вентиля(крана шарового  Ду 15 мм) на стояке</t>
  </si>
  <si>
    <t>герметизация примыканий силиконовым герметиком на сбросном вентиле</t>
  </si>
  <si>
    <t>замена вентиля Ду 25 мм со сборкой на стояке ХВС с отжигом (6 подъезд):</t>
  </si>
  <si>
    <t>установка крана шарового Ду 15 мм</t>
  </si>
  <si>
    <t>установка сгона Ду 25 мм</t>
  </si>
  <si>
    <t>установка муфты стальной Ду 25 мм</t>
  </si>
  <si>
    <t>смена контргайки Ду 25 мм</t>
  </si>
  <si>
    <t>смена резьбы Ду 25 мм</t>
  </si>
  <si>
    <t>герметизация примыканий силиконовым герметиком на борке ХВС(6 под)</t>
  </si>
  <si>
    <t>ершение канализационного стояка Ду 50 мм (стояк кв.33, чердак-подвал)</t>
  </si>
  <si>
    <t>замена участка стояка канализации Ду 50 мм (кв.33):</t>
  </si>
  <si>
    <t>установка перехода канализационного на чугун Ду 50*75+манжета</t>
  </si>
  <si>
    <t>установка компенсационного патрубка Ду 50 мм</t>
  </si>
  <si>
    <t>установка манжеты переходной 50*73</t>
  </si>
  <si>
    <t>смена канализационного трубы Ду 50 мм</t>
  </si>
  <si>
    <t>герметизация примыканий силиконовым герметиком (кв.33)</t>
  </si>
  <si>
    <t>восстановление теплоизоляции на магистрали отопления и ГВС (3,4 подъезды, чердак) теплоизоляционной трубой K-Flex на нейлоновых хомутах- 125 шт:</t>
  </si>
  <si>
    <t>K-Flex Ду 32</t>
  </si>
  <si>
    <t>K-Flex Ду 42</t>
  </si>
  <si>
    <t>установка хомута на стояке ХВС (7 подъезд, подвал)</t>
  </si>
  <si>
    <t>замена участка стояка канализации Ду 50 мм (2 подъезд, э/щитовая - подвал):</t>
  </si>
  <si>
    <t>установка трубы канализационной Ду 50</t>
  </si>
  <si>
    <t>замена участка канализационного коллектора Ду 100 мм (3 подъезд, подвал):</t>
  </si>
  <si>
    <t>смена участка трубы канализационной Ду 110</t>
  </si>
  <si>
    <t>смена отвода канализации Ду 110*45</t>
  </si>
  <si>
    <t>смена ревизии канализационной Ду 110 мм</t>
  </si>
  <si>
    <t>смена тройника канализационного Ду 110*110*87</t>
  </si>
  <si>
    <t>смена перехода канализационного на чугун Ду 110*124+ манжета</t>
  </si>
  <si>
    <t>смена муфты Ду 110 мм</t>
  </si>
  <si>
    <t>замена сбросных вентилей Ду 15 мм на стояках</t>
  </si>
  <si>
    <t>герметизация примыканий силиконовым герметиком при замене сбросных вентилей</t>
  </si>
  <si>
    <t>установка заглушки на канализационном коллекторе (2 подъезд):</t>
  </si>
  <si>
    <t>установка манжеты переходной 123*110</t>
  </si>
  <si>
    <t>установка канализационной заглушки Ду 110 мм</t>
  </si>
  <si>
    <t>устранение засора канализационного коллектора Ду 100 мм (5 под)</t>
  </si>
  <si>
    <t>устранение засора канализационного коллектора Ду 100 мм (2 под)</t>
  </si>
  <si>
    <t>устранение засора канализационного коллектора Ду 100 мм (6 под)</t>
  </si>
  <si>
    <t>замена участка стояка канализации Ду 50 мм (кв.190):</t>
  </si>
  <si>
    <t>смена участка трубы канализационной Ду 50</t>
  </si>
  <si>
    <t>смена манжеты переходной 50*73</t>
  </si>
  <si>
    <t>смена муфты Ду 50 мм</t>
  </si>
  <si>
    <t>ремонт колеса контейнерной тележки (1п) -нарезка внутренней резьбы Ду 12 мм (болт М12-2 шт)</t>
  </si>
  <si>
    <t>осмотр чердака на наличие течи кровли (1-7пп)</t>
  </si>
  <si>
    <t>слив воды в местах протекания кровли (5,6п)</t>
  </si>
  <si>
    <t>смена притворной планки (2п, т/дв, гл.фас и дв.фас)</t>
  </si>
  <si>
    <t>смена обналички (2п, т/дв, гл.фас)</t>
  </si>
  <si>
    <t>укрепление притворной планки (4п, т.дв)</t>
  </si>
  <si>
    <t>укрепление почтового ящика (4п1эт) анкером фасадным 10*80-2 шт с бурением отверстий Ду 10 мм 2 шт</t>
  </si>
  <si>
    <t>закрытие окон на л/кл (1п,1/2эт)</t>
  </si>
  <si>
    <t>очистка сливных лотков от наледи (чердак)</t>
  </si>
  <si>
    <t xml:space="preserve">слив воды в местах протекания кровли </t>
  </si>
  <si>
    <t>установка емкости б/у под воду в месте протекания кровли (3п,чердак)</t>
  </si>
  <si>
    <t>изготовление и установка сливных лотков в местах протекания кровли изметал лист.х/к 0,5мм</t>
  </si>
  <si>
    <t>установка сливных лотков б/у(5п) на вязальную проволоку</t>
  </si>
  <si>
    <t>слив воды в местах протекания кровли (7п)</t>
  </si>
  <si>
    <t>изготовление и установка досок объявлений (4п, крыльцо)</t>
  </si>
  <si>
    <t>открытие подвальных продухов</t>
  </si>
  <si>
    <t>очистка кровли от мусора</t>
  </si>
  <si>
    <t>ремонт межпанельных швов кв.26.215.243.24.</t>
  </si>
  <si>
    <t>установка навесного замка (5п, техкомната)</t>
  </si>
  <si>
    <t>укрепление дверной коробки (5п, выход на чердак)</t>
  </si>
  <si>
    <t>перенавеска дверного полотна (6п, выход на чердак)</t>
  </si>
  <si>
    <t>установка винтового замка (6п, выход на чердак)</t>
  </si>
  <si>
    <t>установка дверных проушин б/у (3,4,выход на кровлю)</t>
  </si>
  <si>
    <t>рихтование мусороприемного клапана (4п,8/9эт)</t>
  </si>
  <si>
    <t>рихтование проушины (1п, выход на чердак)</t>
  </si>
  <si>
    <t>укрепление проушины (1п, выход на чердак)</t>
  </si>
  <si>
    <t>Замена деревянных окон на окна ПФХ</t>
  </si>
  <si>
    <t>скашивание травы на придомовой территории</t>
  </si>
  <si>
    <t>осмотр чердака на наличие течи кровли (1-7п)</t>
  </si>
  <si>
    <t>ремонт межпанельных швов (39 кв)монтажной пеной с заделкой цементно-песч.р-ром</t>
  </si>
  <si>
    <t>закрытие выхода на чердак (6,7пп)</t>
  </si>
  <si>
    <t>навеска дверного полотна б/у выход на чердак 6 под</t>
  </si>
  <si>
    <t>уголок 32*32</t>
  </si>
  <si>
    <t>круг 10мм</t>
  </si>
  <si>
    <t>анкер фасадный 10*80</t>
  </si>
  <si>
    <t>электроды</t>
  </si>
  <si>
    <t>круг отрезной</t>
  </si>
  <si>
    <t>вынос крупногабаритного мусора с межэтажной площадки (1п 4эт)</t>
  </si>
  <si>
    <t>установка мешка под воду в местах протекания кровли (1п чердак)</t>
  </si>
  <si>
    <t>ремонт фактурного слоя фасада: кв.31</t>
  </si>
  <si>
    <t>ремонт межпанельных швов: кв.227</t>
  </si>
  <si>
    <t>осмотр чердака на наличие течи кровли(1-7пп)</t>
  </si>
  <si>
    <t>установка мешка под воду в местах протекания кровли (6п, чердак)</t>
  </si>
  <si>
    <t>утепление дверного блока (6п,т.дв)монтажной пеной</t>
  </si>
  <si>
    <t>установка обналички (6п, т.дв)</t>
  </si>
  <si>
    <t>ремонт квартиры 21</t>
  </si>
  <si>
    <t>герметизация трещин кровельного покрытия мастикой (3п, кровля)</t>
  </si>
  <si>
    <t>укрепление дверной коробки (5п т/дв)</t>
  </si>
  <si>
    <t>установка обналички (5п т/дв)</t>
  </si>
  <si>
    <t>закрепление притворной планки (7п т.дв)</t>
  </si>
  <si>
    <t>закрытие подвальных продухов (1-7пп)</t>
  </si>
  <si>
    <t>закрытие и утепление продухов URSA TERRA 1250*610*50мм (1-7пп)</t>
  </si>
  <si>
    <t>укрепление дверной пружины (3п т.дв)</t>
  </si>
  <si>
    <t>установка дверной пружины (2,5 п т.дв)</t>
  </si>
  <si>
    <t>установка притворной планки (2п т.дв)</t>
  </si>
  <si>
    <t>закрытие выхода на чердак (4п)</t>
  </si>
  <si>
    <t>утепление подвальных продухов (4 под 108 кв.)URSA TERRA 1250*610*50</t>
  </si>
  <si>
    <t>утепление дверного блока монтажной пеной (1п т..дв)</t>
  </si>
  <si>
    <t>установка притворной планки (4п,3/4 эт. окно)</t>
  </si>
  <si>
    <t>замена штапика(4п,3/4эт,окно)</t>
  </si>
  <si>
    <t>ремонт почтового ящика (кв.57):</t>
  </si>
  <si>
    <t>установка б/у проушин для почтового ящика (кв.57)</t>
  </si>
  <si>
    <t>рихтование  крышки почтового ящика (кв.57)</t>
  </si>
  <si>
    <t>ремонт пластиковых оконных откосов (4п, 2/3 эт):</t>
  </si>
  <si>
    <t>замена сэндвич-панели 3000*1500*10</t>
  </si>
  <si>
    <t>замена профиля стартового оконного 15/25</t>
  </si>
  <si>
    <t>заделка стыков жидким пластиком Cosmofen</t>
  </si>
  <si>
    <t>очиститель Cosmofen 5</t>
  </si>
  <si>
    <t>по управлению и обслуживанию</t>
  </si>
  <si>
    <r>
      <t xml:space="preserve">ремонт  штукатурки, окраска  откосов и окраска плинтусов возле кабин лифта </t>
    </r>
    <r>
      <rPr>
        <b/>
        <sz val="11"/>
        <rFont val="Arial"/>
        <family val="2"/>
        <charset val="204"/>
      </rPr>
      <t>(в смете)</t>
    </r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</si>
  <si>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</si>
  <si>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</si>
  <si>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</si>
  <si>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</si>
  <si>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Начислено по нежилым помещениям</t>
  </si>
  <si>
    <t>Оплачено по нежилым помещениям</t>
  </si>
  <si>
    <t xml:space="preserve">Отчет за 2019г. </t>
  </si>
  <si>
    <t>1. Содержание помещений общего пользования</t>
  </si>
  <si>
    <t>МКД по ул. Набережная 30</t>
  </si>
  <si>
    <t>1.4.</t>
  </si>
  <si>
    <t>1.5.</t>
  </si>
  <si>
    <t>1.6.</t>
  </si>
  <si>
    <t>1.7.</t>
  </si>
  <si>
    <t>1.8.</t>
  </si>
  <si>
    <t>1.9.</t>
  </si>
  <si>
    <t>1.10.</t>
  </si>
  <si>
    <t xml:space="preserve">            Итого по п. 1 :</t>
  </si>
  <si>
    <t xml:space="preserve">            Итого по п. 2 :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</si>
  <si>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</si>
  <si>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</si>
  <si>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</si>
  <si>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</si>
  <si>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</si>
  <si>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</si>
  <si>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</si>
  <si>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</si>
  <si>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</si>
  <si>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</si>
  <si>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         Итого по п. 3 :</t>
  </si>
  <si>
    <t>4. Подготовка многоквартирного дома к сезонной эксплуатации</t>
  </si>
  <si>
    <t xml:space="preserve">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</si>
  <si>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</si>
  <si>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</si>
  <si>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</si>
  <si>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</si>
  <si>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</si>
  <si>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</si>
  <si>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>5.6.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</si>
  <si>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</si>
  <si>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</si>
  <si>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</si>
  <si>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</si>
  <si>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</si>
  <si>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</si>
  <si>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 + транспорт ООО "Дезифекция"</t>
  </si>
  <si>
    <t>9. Поверка и обслуживание общедомовых приборов учета</t>
  </si>
  <si>
    <t>9.3.</t>
  </si>
  <si>
    <t>9.4.</t>
  </si>
  <si>
    <t>9.5.</t>
  </si>
  <si>
    <t>9.6.</t>
  </si>
  <si>
    <t>9.7.</t>
  </si>
  <si>
    <t xml:space="preserve">            Итого по п. 9 :</t>
  </si>
  <si>
    <t>10. Текущий ремонт</t>
  </si>
  <si>
    <t>10.1.</t>
  </si>
  <si>
    <t>10.2.</t>
  </si>
  <si>
    <t>10.3.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</si>
  <si>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</si>
  <si>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</si>
  <si>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конструктивных элементов (непредвиденные работы)</t>
  </si>
  <si>
    <t xml:space="preserve">изготовление и установка решеток подвальных продухов (смета): </t>
  </si>
  <si>
    <t>Итого по п. 10:</t>
  </si>
  <si>
    <t>Сумма затрат по дому   :</t>
  </si>
  <si>
    <t>Дезинфекция мусоросборников</t>
  </si>
  <si>
    <t>Дезинфекция мусороприемных камер</t>
  </si>
  <si>
    <t>Устранение засоров (клапан)</t>
  </si>
  <si>
    <t>11. Управление многоквартирным домом</t>
  </si>
  <si>
    <t>Уборка мусора с газона в летний период (случайный мусор)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</si>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</sst>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4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7"/>
  <sheetViews>
    <sheetView tabSelected="1" workbookViewId="0">
      <selection activeCell="B5" sqref="B5"/>
    </sheetView>
  </sheetViews>
  <sheetFormatPr defaultColWidth="9.109375" defaultRowHeight="14.4"/>
  <cols>
    <col min="1" max="1" width="5.77734375" style="25" customWidth="1"/>
    <col min="2" max="2" width="70.88671875" style="14" customWidth="1"/>
    <col min="3" max="3" width="24.44140625" style="13" customWidth="1"/>
    <col min="4" max="195" width="9.109375" style="15" customWidth="1"/>
    <col min="196" max="196" width="5" style="15" customWidth="1"/>
    <col min="197" max="197" width="57.5546875" style="15" customWidth="1"/>
    <col min="198" max="215" width="9.33203125" style="15" customWidth="1"/>
    <col min="216" max="243" width="8.88671875" style="15" customWidth="1"/>
    <col min="244" max="251" width="9.109375" style="15" customWidth="1"/>
    <col min="252" max="252" width="12.109375" style="15" customWidth="1"/>
    <col min="253" max="16384" width="9.109375" style="15"/>
  </cols>
  <sheetData>
    <row r="1" spans="1:3" s="1" customFormat="1" ht="13.8">
      <c r="A1" s="36" t="s">
        <v>278</v>
      </c>
      <c r="B1" s="36"/>
      <c r="C1" s="28"/>
    </row>
    <row r="2" spans="1:3" s="1" customFormat="1" ht="13.8">
      <c r="A2" s="36" t="s">
        <v>270</v>
      </c>
      <c r="B2" s="36"/>
      <c r="C2" s="28"/>
    </row>
    <row r="3" spans="1:3" s="1" customFormat="1" ht="13.8">
      <c r="A3" s="36" t="s">
        <v>280</v>
      </c>
      <c r="B3" s="36"/>
      <c r="C3" s="28"/>
    </row>
    <row r="4" spans="1:3" s="1" customFormat="1" ht="13.8">
      <c r="A4" s="27"/>
      <c r="B4" s="27"/>
      <c r="C4" s="28"/>
    </row>
    <row r="5" spans="1:3" s="2" customFormat="1" ht="13.8">
      <c r="A5" s="12"/>
      <c r="B5" s="10" t="s">
        <v>339</v>
      </c>
      <c r="C5" s="26">
        <v>528064.01</v>
      </c>
    </row>
    <row r="6" spans="1:3" s="2" customFormat="1" ht="13.8">
      <c r="A6" s="12"/>
      <c r="B6" s="35" t="s">
        <v>279</v>
      </c>
      <c r="C6" s="35"/>
    </row>
    <row r="7" spans="1:3" s="2" customFormat="1" ht="27.6">
      <c r="A7" s="12" t="s">
        <v>0</v>
      </c>
      <c r="B7" s="3" t="s">
        <v>1</v>
      </c>
      <c r="C7" s="20">
        <v>77945.504000000001</v>
      </c>
    </row>
    <row r="8" spans="1:3" s="2" customFormat="1" ht="13.8">
      <c r="A8" s="12" t="s">
        <v>3</v>
      </c>
      <c r="B8" s="3" t="s">
        <v>2</v>
      </c>
      <c r="C8" s="20">
        <v>124320.24000000003</v>
      </c>
    </row>
    <row r="9" spans="1:3" s="2" customFormat="1" ht="13.8">
      <c r="A9" s="12" t="s">
        <v>6</v>
      </c>
      <c r="B9" s="4" t="s">
        <v>4</v>
      </c>
      <c r="C9" s="20">
        <v>49514.831999999988</v>
      </c>
    </row>
    <row r="10" spans="1:3" s="2" customFormat="1" ht="13.8">
      <c r="A10" s="12" t="s">
        <v>281</v>
      </c>
      <c r="B10" s="4" t="s">
        <v>5</v>
      </c>
      <c r="C10" s="20">
        <v>146170.46400000001</v>
      </c>
    </row>
    <row r="11" spans="1:3" s="2" customFormat="1" ht="41.4">
      <c r="A11" s="12" t="s">
        <v>282</v>
      </c>
      <c r="B11" s="4" t="s">
        <v>7</v>
      </c>
      <c r="C11" s="20">
        <v>27342.504000000001</v>
      </c>
    </row>
    <row r="12" spans="1:3" s="2" customFormat="1" ht="13.8">
      <c r="A12" s="12" t="s">
        <v>283</v>
      </c>
      <c r="B12" s="4" t="s">
        <v>8</v>
      </c>
      <c r="C12" s="29">
        <v>2268.0634999999997</v>
      </c>
    </row>
    <row r="13" spans="1:3" s="2" customFormat="1" ht="13.8">
      <c r="A13" s="30" t="s">
        <v>284</v>
      </c>
      <c r="B13" s="4" t="s">
        <v>9</v>
      </c>
      <c r="C13" s="20">
        <v>329540.5</v>
      </c>
    </row>
    <row r="14" spans="1:3" s="2" customFormat="1" ht="13.8">
      <c r="A14" s="30" t="s">
        <v>285</v>
      </c>
      <c r="B14" s="4" t="s">
        <v>10</v>
      </c>
      <c r="C14" s="20">
        <v>4685</v>
      </c>
    </row>
    <row r="15" spans="1:3" s="2" customFormat="1" ht="13.8">
      <c r="A15" s="30" t="s">
        <v>286</v>
      </c>
      <c r="B15" s="4" t="s">
        <v>11</v>
      </c>
      <c r="C15" s="20">
        <v>0</v>
      </c>
    </row>
    <row r="16" spans="1:3" s="2" customFormat="1" ht="13.8">
      <c r="A16" s="30" t="s">
        <v>287</v>
      </c>
      <c r="B16" s="4" t="s">
        <v>12</v>
      </c>
      <c r="C16" s="20">
        <v>0</v>
      </c>
    </row>
    <row r="17" spans="1:3" s="2" customFormat="1" ht="13.8">
      <c r="A17" s="12"/>
      <c r="B17" s="12" t="s">
        <v>288</v>
      </c>
      <c r="C17" s="26">
        <v>761787.10750000004</v>
      </c>
    </row>
    <row r="18" spans="1:3" s="2" customFormat="1" ht="13.8">
      <c r="A18" s="12"/>
      <c r="B18" s="35" t="s">
        <v>13</v>
      </c>
      <c r="C18" s="35"/>
    </row>
    <row r="19" spans="1:3" s="2" customFormat="1" ht="13.8">
      <c r="A19" s="12" t="s">
        <v>14</v>
      </c>
      <c r="B19" s="4" t="s">
        <v>15</v>
      </c>
      <c r="C19" s="20">
        <v>23425.920000000002</v>
      </c>
    </row>
    <row r="20" spans="1:3" s="2" customFormat="1" ht="13.8">
      <c r="A20" s="12" t="s">
        <v>16</v>
      </c>
      <c r="B20" s="4" t="s">
        <v>17</v>
      </c>
      <c r="C20" s="20">
        <v>14117.142000000002</v>
      </c>
    </row>
    <row r="21" spans="1:3" s="2" customFormat="1" ht="13.8">
      <c r="A21" s="12" t="s">
        <v>18</v>
      </c>
      <c r="B21" s="4" t="s">
        <v>19</v>
      </c>
      <c r="C21" s="20">
        <v>64890.524160000008</v>
      </c>
    </row>
    <row r="22" spans="1:3" s="2" customFormat="1" ht="13.8">
      <c r="A22" s="12" t="s">
        <v>20</v>
      </c>
      <c r="B22" s="4" t="s">
        <v>334</v>
      </c>
      <c r="C22" s="20">
        <v>3230.6400000000012</v>
      </c>
    </row>
    <row r="23" spans="1:3" s="2" customFormat="1" ht="13.8">
      <c r="A23" s="12" t="s">
        <v>21</v>
      </c>
      <c r="B23" s="4" t="s">
        <v>335</v>
      </c>
      <c r="C23" s="20">
        <v>31314.660000000003</v>
      </c>
    </row>
    <row r="24" spans="1:3" s="2" customFormat="1" ht="13.8">
      <c r="A24" s="12" t="s">
        <v>22</v>
      </c>
      <c r="B24" s="4" t="s">
        <v>336</v>
      </c>
      <c r="C24" s="29">
        <v>1861.04</v>
      </c>
    </row>
    <row r="25" spans="1:3" s="2" customFormat="1" ht="13.8">
      <c r="A25" s="12"/>
      <c r="B25" s="12" t="s">
        <v>289</v>
      </c>
      <c r="C25" s="26">
        <f>SUM(C19:C24)</f>
        <v>138839.92616</v>
      </c>
    </row>
    <row r="26" spans="1:3" s="2" customFormat="1" ht="27.6" customHeight="1">
      <c r="A26" s="12"/>
      <c r="B26" s="35" t="s">
        <v>290</v>
      </c>
      <c r="C26" s="35"/>
    </row>
    <row r="27" spans="1:3" s="2" customFormat="1" ht="13.8">
      <c r="A27" s="12" t="s">
        <v>32</v>
      </c>
      <c r="B27" s="3" t="s">
        <v>23</v>
      </c>
      <c r="C27" s="20">
        <v>34049.667000000001</v>
      </c>
    </row>
    <row r="28" spans="1:3" s="2" customFormat="1" ht="13.8">
      <c r="A28" s="30" t="s">
        <v>291</v>
      </c>
      <c r="B28" s="3" t="s">
        <v>24</v>
      </c>
      <c r="C28" s="20">
        <v>6551.6850000000004</v>
      </c>
    </row>
    <row r="29" spans="1:3" s="2" customFormat="1" ht="13.8">
      <c r="A29" s="30" t="s">
        <v>292</v>
      </c>
      <c r="B29" s="3" t="s">
        <v>338</v>
      </c>
      <c r="C29" s="20">
        <v>19079.615999999998</v>
      </c>
    </row>
    <row r="30" spans="1:3" s="2" customFormat="1" ht="13.8">
      <c r="A30" s="30" t="s">
        <v>293</v>
      </c>
      <c r="B30" s="3" t="s">
        <v>25</v>
      </c>
      <c r="C30" s="20">
        <v>6621.2999999999993</v>
      </c>
    </row>
    <row r="31" spans="1:3" s="2" customFormat="1" ht="13.8">
      <c r="A31" s="30" t="s">
        <v>294</v>
      </c>
      <c r="B31" s="3" t="s">
        <v>26</v>
      </c>
      <c r="C31" s="20">
        <v>35590.340000000011</v>
      </c>
    </row>
    <row r="32" spans="1:3" s="2" customFormat="1" ht="13.8">
      <c r="A32" s="30" t="s">
        <v>295</v>
      </c>
      <c r="B32" s="3" t="s">
        <v>27</v>
      </c>
      <c r="C32" s="20">
        <v>33916.152666666676</v>
      </c>
    </row>
    <row r="33" spans="1:3" s="2" customFormat="1" ht="27.6">
      <c r="A33" s="12" t="s">
        <v>296</v>
      </c>
      <c r="B33" s="3" t="s">
        <v>28</v>
      </c>
      <c r="C33" s="20">
        <v>7200</v>
      </c>
    </row>
    <row r="34" spans="1:3" s="2" customFormat="1" ht="27.6">
      <c r="A34" s="12" t="s">
        <v>297</v>
      </c>
      <c r="B34" s="3" t="s">
        <v>29</v>
      </c>
      <c r="C34" s="20">
        <v>1567.02</v>
      </c>
    </row>
    <row r="35" spans="1:3" s="2" customFormat="1" ht="27.6">
      <c r="A35" s="12" t="s">
        <v>298</v>
      </c>
      <c r="B35" s="3" t="s">
        <v>30</v>
      </c>
      <c r="C35" s="20">
        <v>26903.289000000001</v>
      </c>
    </row>
    <row r="36" spans="1:3" s="2" customFormat="1" ht="13.8">
      <c r="A36" s="12" t="s">
        <v>299</v>
      </c>
      <c r="B36" s="3" t="s">
        <v>31</v>
      </c>
      <c r="C36" s="20">
        <v>6142.637999999999</v>
      </c>
    </row>
    <row r="37" spans="1:3" s="2" customFormat="1" ht="13.8">
      <c r="A37" s="12"/>
      <c r="B37" s="12" t="s">
        <v>300</v>
      </c>
      <c r="C37" s="26">
        <f>SUM(C27:C36)</f>
        <v>177621.70766666665</v>
      </c>
    </row>
    <row r="38" spans="1:3" s="2" customFormat="1" ht="13.8" customHeight="1">
      <c r="A38" s="12"/>
      <c r="B38" s="35" t="s">
        <v>301</v>
      </c>
      <c r="C38" s="35"/>
    </row>
    <row r="39" spans="1:3" s="2" customFormat="1" ht="27.6">
      <c r="A39" s="12" t="s">
        <v>40</v>
      </c>
      <c r="B39" s="3" t="s">
        <v>33</v>
      </c>
      <c r="C39" s="20"/>
    </row>
    <row r="40" spans="1:3" s="2" customFormat="1" ht="13.8">
      <c r="A40" s="12"/>
      <c r="B40" s="3" t="s">
        <v>34</v>
      </c>
      <c r="C40" s="20">
        <v>188653.92</v>
      </c>
    </row>
    <row r="41" spans="1:3" s="2" customFormat="1" ht="13.8">
      <c r="A41" s="12"/>
      <c r="B41" s="3" t="s">
        <v>35</v>
      </c>
      <c r="C41" s="20">
        <v>85042.507999999987</v>
      </c>
    </row>
    <row r="42" spans="1:3" s="2" customFormat="1" ht="13.8">
      <c r="A42" s="12"/>
      <c r="B42" s="3" t="s">
        <v>36</v>
      </c>
      <c r="C42" s="20">
        <v>3134.9450000000002</v>
      </c>
    </row>
    <row r="43" spans="1:3" s="2" customFormat="1" ht="13.8">
      <c r="A43" s="12"/>
      <c r="B43" s="3" t="s">
        <v>37</v>
      </c>
      <c r="C43" s="20">
        <v>45029.21</v>
      </c>
    </row>
    <row r="44" spans="1:3" s="2" customFormat="1" ht="13.8">
      <c r="A44" s="12"/>
      <c r="B44" s="3" t="s">
        <v>38</v>
      </c>
      <c r="C44" s="20">
        <v>25372.800000000003</v>
      </c>
    </row>
    <row r="45" spans="1:3" s="2" customFormat="1" ht="13.8">
      <c r="A45" s="12" t="s">
        <v>42</v>
      </c>
      <c r="B45" s="3" t="s">
        <v>39</v>
      </c>
      <c r="C45" s="29">
        <v>7250.4000000000005</v>
      </c>
    </row>
    <row r="46" spans="1:3" s="2" customFormat="1" ht="13.8">
      <c r="A46" s="12"/>
      <c r="B46" s="12" t="s">
        <v>302</v>
      </c>
      <c r="C46" s="26">
        <v>354483.78300000005</v>
      </c>
    </row>
    <row r="47" spans="1:3" s="2" customFormat="1" ht="13.8">
      <c r="A47" s="12"/>
      <c r="B47" s="35" t="s">
        <v>303</v>
      </c>
      <c r="C47" s="35"/>
    </row>
    <row r="48" spans="1:3" s="2" customFormat="1" ht="27.6">
      <c r="A48" s="12" t="s">
        <v>304</v>
      </c>
      <c r="B48" s="3" t="s">
        <v>41</v>
      </c>
      <c r="C48" s="20">
        <v>52779.719999999994</v>
      </c>
    </row>
    <row r="49" spans="1:3" s="2" customFormat="1" ht="27.6">
      <c r="A49" s="12" t="s">
        <v>305</v>
      </c>
      <c r="B49" s="3" t="s">
        <v>43</v>
      </c>
      <c r="C49" s="20">
        <v>105559.43999999999</v>
      </c>
    </row>
    <row r="50" spans="1:3" s="2" customFormat="1" ht="41.4">
      <c r="A50" s="12" t="s">
        <v>306</v>
      </c>
      <c r="B50" s="3" t="s">
        <v>44</v>
      </c>
      <c r="C50" s="20">
        <v>52779.719999999994</v>
      </c>
    </row>
    <row r="51" spans="1:3" s="2" customFormat="1" ht="13.8">
      <c r="A51" s="12" t="s">
        <v>307</v>
      </c>
      <c r="B51" s="3" t="s">
        <v>45</v>
      </c>
      <c r="C51" s="20">
        <v>3360.2</v>
      </c>
    </row>
    <row r="52" spans="1:3" s="2" customFormat="1" ht="13.8">
      <c r="A52" s="12" t="s">
        <v>308</v>
      </c>
      <c r="B52" s="3" t="s">
        <v>46</v>
      </c>
      <c r="C52" s="20">
        <v>3502.3500000000004</v>
      </c>
    </row>
    <row r="53" spans="1:3" s="2" customFormat="1" ht="27.6">
      <c r="A53" s="12" t="s">
        <v>309</v>
      </c>
      <c r="B53" s="3" t="s">
        <v>47</v>
      </c>
      <c r="C53" s="20">
        <v>66940.25</v>
      </c>
    </row>
    <row r="54" spans="1:3" s="2" customFormat="1" ht="13.8">
      <c r="A54" s="12"/>
      <c r="B54" s="12" t="s">
        <v>310</v>
      </c>
      <c r="C54" s="26">
        <f>SUM(C48:C53)</f>
        <v>284921.68</v>
      </c>
    </row>
    <row r="55" spans="1:3" s="2" customFormat="1" ht="13.8">
      <c r="A55" s="12"/>
      <c r="B55" s="35" t="s">
        <v>311</v>
      </c>
      <c r="C55" s="35"/>
    </row>
    <row r="56" spans="1:3" s="2" customFormat="1" ht="27.6">
      <c r="A56" s="12" t="s">
        <v>312</v>
      </c>
      <c r="B56" s="4" t="s">
        <v>48</v>
      </c>
      <c r="C56" s="20">
        <v>148338.79200000002</v>
      </c>
    </row>
    <row r="57" spans="1:3" s="2" customFormat="1" ht="13.8">
      <c r="A57" s="12" t="s">
        <v>313</v>
      </c>
      <c r="B57" s="4" t="s">
        <v>49</v>
      </c>
      <c r="C57" s="20">
        <v>41668.19999999999</v>
      </c>
    </row>
    <row r="58" spans="1:3" s="2" customFormat="1" ht="13.8">
      <c r="A58" s="12"/>
      <c r="B58" s="12" t="s">
        <v>314</v>
      </c>
      <c r="C58" s="26">
        <v>190006.992</v>
      </c>
    </row>
    <row r="59" spans="1:3" s="2" customFormat="1" ht="13.8">
      <c r="A59" s="12"/>
      <c r="B59" s="10" t="s">
        <v>315</v>
      </c>
      <c r="C59" s="26">
        <v>7103.1399999999994</v>
      </c>
    </row>
    <row r="60" spans="1:3" s="2" customFormat="1" ht="13.8">
      <c r="A60" s="12"/>
      <c r="B60" s="10" t="s">
        <v>316</v>
      </c>
      <c r="C60" s="26">
        <v>6718.0300000000007</v>
      </c>
    </row>
    <row r="61" spans="1:3" s="2" customFormat="1" ht="13.8">
      <c r="A61" s="12"/>
      <c r="B61" s="35" t="s">
        <v>317</v>
      </c>
      <c r="C61" s="35"/>
    </row>
    <row r="62" spans="1:3" s="2" customFormat="1" ht="13.8">
      <c r="A62" s="12" t="s">
        <v>57</v>
      </c>
      <c r="B62" s="4" t="s">
        <v>50</v>
      </c>
      <c r="C62" s="20">
        <v>3156</v>
      </c>
    </row>
    <row r="63" spans="1:3" s="2" customFormat="1" ht="13.8">
      <c r="A63" s="12" t="s">
        <v>92</v>
      </c>
      <c r="B63" s="4" t="s">
        <v>51</v>
      </c>
      <c r="C63" s="20">
        <v>3156</v>
      </c>
    </row>
    <row r="64" spans="1:3" s="2" customFormat="1" ht="27.6">
      <c r="A64" s="12" t="s">
        <v>318</v>
      </c>
      <c r="B64" s="4" t="s">
        <v>52</v>
      </c>
      <c r="C64" s="20">
        <v>3072</v>
      </c>
    </row>
    <row r="65" spans="1:3" s="2" customFormat="1" ht="27.6">
      <c r="A65" s="12" t="s">
        <v>319</v>
      </c>
      <c r="B65" s="4" t="s">
        <v>53</v>
      </c>
      <c r="C65" s="20">
        <v>3072</v>
      </c>
    </row>
    <row r="66" spans="1:3" s="2" customFormat="1" ht="41.4">
      <c r="A66" s="12" t="s">
        <v>320</v>
      </c>
      <c r="B66" s="4" t="s">
        <v>54</v>
      </c>
      <c r="C66" s="20">
        <v>18432</v>
      </c>
    </row>
    <row r="67" spans="1:3" s="2" customFormat="1" ht="13.8">
      <c r="A67" s="12" t="s">
        <v>321</v>
      </c>
      <c r="B67" s="4" t="s">
        <v>55</v>
      </c>
      <c r="C67" s="20">
        <v>0</v>
      </c>
    </row>
    <row r="68" spans="1:3" s="2" customFormat="1" ht="13.8">
      <c r="A68" s="12" t="s">
        <v>322</v>
      </c>
      <c r="B68" s="4" t="s">
        <v>56</v>
      </c>
      <c r="C68" s="20">
        <v>0</v>
      </c>
    </row>
    <row r="69" spans="1:3" s="2" customFormat="1" ht="13.8">
      <c r="A69" s="12"/>
      <c r="B69" s="12" t="s">
        <v>323</v>
      </c>
      <c r="C69" s="26">
        <v>30888</v>
      </c>
    </row>
    <row r="70" spans="1:3" s="2" customFormat="1" ht="13.8">
      <c r="A70" s="12"/>
      <c r="B70" s="35" t="s">
        <v>324</v>
      </c>
      <c r="C70" s="35"/>
    </row>
    <row r="71" spans="1:3" s="2" customFormat="1" ht="18.600000000000001" customHeight="1">
      <c r="A71" s="12" t="s">
        <v>325</v>
      </c>
      <c r="B71" s="5" t="s">
        <v>328</v>
      </c>
      <c r="C71" s="20"/>
    </row>
    <row r="72" spans="1:3" s="2" customFormat="1" ht="13.8">
      <c r="A72" s="12"/>
      <c r="B72" s="4" t="s">
        <v>58</v>
      </c>
      <c r="C72" s="20">
        <v>110.07</v>
      </c>
    </row>
    <row r="73" spans="1:3" s="2" customFormat="1" ht="13.8">
      <c r="A73" s="12"/>
      <c r="B73" s="4" t="s">
        <v>59</v>
      </c>
      <c r="C73" s="20">
        <v>220.43</v>
      </c>
    </row>
    <row r="74" spans="1:3" s="2" customFormat="1" ht="27.6">
      <c r="A74" s="12"/>
      <c r="B74" s="5" t="s">
        <v>60</v>
      </c>
      <c r="C74" s="20">
        <v>0</v>
      </c>
    </row>
    <row r="75" spans="1:3" s="2" customFormat="1" ht="13.8">
      <c r="A75" s="12"/>
      <c r="B75" s="4" t="s">
        <v>61</v>
      </c>
      <c r="C75" s="20">
        <v>584.16</v>
      </c>
    </row>
    <row r="76" spans="1:3" s="2" customFormat="1" ht="13.8">
      <c r="A76" s="12"/>
      <c r="B76" s="4" t="s">
        <v>62</v>
      </c>
      <c r="C76" s="20">
        <v>1110.93</v>
      </c>
    </row>
    <row r="77" spans="1:3" s="2" customFormat="1" ht="13.8">
      <c r="A77" s="12"/>
      <c r="B77" s="5" t="s">
        <v>63</v>
      </c>
      <c r="C77" s="20">
        <v>0</v>
      </c>
    </row>
    <row r="78" spans="1:3" s="2" customFormat="1" ht="13.8">
      <c r="A78" s="12"/>
      <c r="B78" s="4" t="s">
        <v>64</v>
      </c>
      <c r="C78" s="20">
        <v>114.5</v>
      </c>
    </row>
    <row r="79" spans="1:3" s="2" customFormat="1" ht="13.8">
      <c r="A79" s="12"/>
      <c r="B79" s="4" t="s">
        <v>65</v>
      </c>
      <c r="C79" s="20">
        <v>111.2</v>
      </c>
    </row>
    <row r="80" spans="1:3" s="2" customFormat="1" ht="13.8">
      <c r="A80" s="12"/>
      <c r="B80" s="4" t="s">
        <v>66</v>
      </c>
      <c r="C80" s="20">
        <v>164.73</v>
      </c>
    </row>
    <row r="81" spans="1:3" s="2" customFormat="1" ht="13.8">
      <c r="A81" s="12"/>
      <c r="B81" s="4" t="s">
        <v>67</v>
      </c>
      <c r="C81" s="20">
        <v>686.68</v>
      </c>
    </row>
    <row r="82" spans="1:3" s="2" customFormat="1" ht="13.8">
      <c r="A82" s="12"/>
      <c r="B82" s="4" t="s">
        <v>68</v>
      </c>
      <c r="C82" s="20">
        <v>24.616000000000003</v>
      </c>
    </row>
    <row r="83" spans="1:3" s="2" customFormat="1" ht="13.8">
      <c r="A83" s="12"/>
      <c r="B83" s="4" t="s">
        <v>69</v>
      </c>
      <c r="C83" s="20">
        <v>1752.48</v>
      </c>
    </row>
    <row r="84" spans="1:3" s="2" customFormat="1" ht="13.8">
      <c r="A84" s="12"/>
      <c r="B84" s="4" t="s">
        <v>70</v>
      </c>
      <c r="C84" s="20">
        <v>765.59999999999991</v>
      </c>
    </row>
    <row r="85" spans="1:3" s="2" customFormat="1" ht="13.8">
      <c r="A85" s="12"/>
      <c r="B85" s="5" t="s">
        <v>71</v>
      </c>
      <c r="C85" s="20">
        <v>0</v>
      </c>
    </row>
    <row r="86" spans="1:3" s="2" customFormat="1" ht="13.8">
      <c r="A86" s="12"/>
      <c r="B86" s="4" t="s">
        <v>64</v>
      </c>
      <c r="C86" s="20">
        <v>114.5</v>
      </c>
    </row>
    <row r="87" spans="1:3" s="2" customFormat="1" ht="13.8">
      <c r="A87" s="12"/>
      <c r="B87" s="4" t="s">
        <v>65</v>
      </c>
      <c r="C87" s="20">
        <v>111.2</v>
      </c>
    </row>
    <row r="88" spans="1:3" s="2" customFormat="1" ht="13.8">
      <c r="A88" s="12"/>
      <c r="B88" s="4" t="s">
        <v>66</v>
      </c>
      <c r="C88" s="20">
        <v>164.73</v>
      </c>
    </row>
    <row r="89" spans="1:3" s="2" customFormat="1" ht="13.8">
      <c r="A89" s="12"/>
      <c r="B89" s="4" t="s">
        <v>67</v>
      </c>
      <c r="C89" s="20">
        <v>686.68</v>
      </c>
    </row>
    <row r="90" spans="1:3" s="2" customFormat="1" ht="13.8">
      <c r="A90" s="12"/>
      <c r="B90" s="4" t="s">
        <v>68</v>
      </c>
      <c r="C90" s="20">
        <v>24.616000000000003</v>
      </c>
    </row>
    <row r="91" spans="1:3" s="2" customFormat="1" ht="13.8">
      <c r="A91" s="12"/>
      <c r="B91" s="4" t="s">
        <v>69</v>
      </c>
      <c r="C91" s="20">
        <v>1314.36</v>
      </c>
    </row>
    <row r="92" spans="1:3" s="2" customFormat="1" ht="13.8">
      <c r="A92" s="12"/>
      <c r="B92" s="4" t="s">
        <v>70</v>
      </c>
      <c r="C92" s="20">
        <v>556.79999999999995</v>
      </c>
    </row>
    <row r="93" spans="1:3" s="2" customFormat="1" ht="13.8">
      <c r="A93" s="12"/>
      <c r="B93" s="4" t="s">
        <v>72</v>
      </c>
      <c r="C93" s="20">
        <v>405</v>
      </c>
    </row>
    <row r="94" spans="1:3" s="2" customFormat="1" ht="13.8">
      <c r="A94" s="12"/>
      <c r="B94" s="4" t="s">
        <v>73</v>
      </c>
      <c r="C94" s="20">
        <v>1900</v>
      </c>
    </row>
    <row r="95" spans="1:3" s="2" customFormat="1" ht="13.8">
      <c r="A95" s="12"/>
      <c r="B95" s="4" t="s">
        <v>74</v>
      </c>
      <c r="C95" s="20">
        <v>6030</v>
      </c>
    </row>
    <row r="96" spans="1:3" s="2" customFormat="1" ht="13.8">
      <c r="A96" s="12"/>
      <c r="B96" s="4" t="s">
        <v>75</v>
      </c>
      <c r="C96" s="20">
        <v>1481.24</v>
      </c>
    </row>
    <row r="97" spans="1:3" s="2" customFormat="1" ht="13.8">
      <c r="A97" s="12"/>
      <c r="B97" s="4" t="s">
        <v>76</v>
      </c>
      <c r="C97" s="20">
        <v>56.18</v>
      </c>
    </row>
    <row r="98" spans="1:3" s="2" customFormat="1" ht="13.8">
      <c r="A98" s="12"/>
      <c r="B98" s="4" t="s">
        <v>77</v>
      </c>
      <c r="C98" s="20">
        <v>880.56</v>
      </c>
    </row>
    <row r="99" spans="1:3" s="2" customFormat="1" ht="27.6">
      <c r="A99" s="12"/>
      <c r="B99" s="4" t="s">
        <v>78</v>
      </c>
      <c r="C99" s="20">
        <v>0</v>
      </c>
    </row>
    <row r="100" spans="1:3" s="2" customFormat="1" ht="13.8">
      <c r="A100" s="12"/>
      <c r="B100" s="4" t="s">
        <v>79</v>
      </c>
      <c r="C100" s="20">
        <v>1181.44</v>
      </c>
    </row>
    <row r="101" spans="1:3" s="2" customFormat="1" ht="13.8">
      <c r="A101" s="12"/>
      <c r="B101" s="4" t="s">
        <v>80</v>
      </c>
      <c r="C101" s="20">
        <v>1543.01</v>
      </c>
    </row>
    <row r="102" spans="1:3" s="2" customFormat="1" ht="13.8">
      <c r="A102" s="12"/>
      <c r="B102" s="4" t="s">
        <v>81</v>
      </c>
      <c r="C102" s="20">
        <v>661.29</v>
      </c>
    </row>
    <row r="103" spans="1:3" s="2" customFormat="1" ht="13.8">
      <c r="A103" s="12"/>
      <c r="B103" s="4" t="s">
        <v>82</v>
      </c>
      <c r="C103" s="20">
        <v>12.581999999999999</v>
      </c>
    </row>
    <row r="104" spans="1:3" s="2" customFormat="1" ht="13.8">
      <c r="A104" s="12"/>
      <c r="B104" s="4" t="s">
        <v>83</v>
      </c>
      <c r="C104" s="20">
        <v>223.66</v>
      </c>
    </row>
    <row r="105" spans="1:3" s="2" customFormat="1" ht="13.8">
      <c r="A105" s="12"/>
      <c r="B105" s="4" t="s">
        <v>84</v>
      </c>
      <c r="C105" s="20">
        <v>328.28</v>
      </c>
    </row>
    <row r="106" spans="1:3" s="6" customFormat="1" ht="13.8">
      <c r="A106" s="12"/>
      <c r="B106" s="4" t="s">
        <v>85</v>
      </c>
      <c r="C106" s="20">
        <v>590.72</v>
      </c>
    </row>
    <row r="107" spans="1:3" s="6" customFormat="1" ht="27.6">
      <c r="A107" s="12"/>
      <c r="B107" s="7" t="s">
        <v>86</v>
      </c>
      <c r="C107" s="20">
        <v>1776.28</v>
      </c>
    </row>
    <row r="108" spans="1:3" s="6" customFormat="1" ht="13.8">
      <c r="A108" s="12"/>
      <c r="B108" s="8" t="s">
        <v>87</v>
      </c>
      <c r="C108" s="20">
        <v>0</v>
      </c>
    </row>
    <row r="109" spans="1:3" s="6" customFormat="1" ht="13.8">
      <c r="A109" s="12"/>
      <c r="B109" s="7" t="s">
        <v>88</v>
      </c>
      <c r="C109" s="20">
        <v>2260.7199999999998</v>
      </c>
    </row>
    <row r="110" spans="1:3" s="6" customFormat="1" ht="13.8">
      <c r="A110" s="12"/>
      <c r="B110" s="7" t="s">
        <v>89</v>
      </c>
      <c r="C110" s="20">
        <v>832.14</v>
      </c>
    </row>
    <row r="111" spans="1:3" s="6" customFormat="1" ht="13.8">
      <c r="A111" s="12"/>
      <c r="B111" s="7" t="s">
        <v>90</v>
      </c>
      <c r="C111" s="20">
        <v>648.26</v>
      </c>
    </row>
    <row r="112" spans="1:3" s="6" customFormat="1" ht="13.8">
      <c r="A112" s="12"/>
      <c r="B112" s="7" t="s">
        <v>75</v>
      </c>
      <c r="C112" s="20">
        <v>370.31</v>
      </c>
    </row>
    <row r="113" spans="1:3" s="6" customFormat="1" ht="13.8">
      <c r="A113" s="12"/>
      <c r="B113" s="7" t="s">
        <v>91</v>
      </c>
      <c r="C113" s="20">
        <v>362.24</v>
      </c>
    </row>
    <row r="114" spans="1:3" s="6" customFormat="1" ht="27.6">
      <c r="A114" s="12" t="s">
        <v>326</v>
      </c>
      <c r="B114" s="5" t="s">
        <v>329</v>
      </c>
      <c r="C114" s="20"/>
    </row>
    <row r="115" spans="1:3" s="6" customFormat="1" ht="13.8">
      <c r="A115" s="12"/>
      <c r="B115" s="5" t="s">
        <v>93</v>
      </c>
      <c r="C115" s="20">
        <v>0</v>
      </c>
    </row>
    <row r="116" spans="1:3" s="6" customFormat="1" ht="13.8">
      <c r="A116" s="12"/>
      <c r="B116" s="4" t="s">
        <v>94</v>
      </c>
      <c r="C116" s="20">
        <v>1064.8050000000001</v>
      </c>
    </row>
    <row r="117" spans="1:3" s="6" customFormat="1" ht="13.8">
      <c r="A117" s="12"/>
      <c r="B117" s="4" t="s">
        <v>95</v>
      </c>
      <c r="C117" s="20">
        <v>167.87</v>
      </c>
    </row>
    <row r="118" spans="1:3" s="6" customFormat="1" ht="13.8">
      <c r="A118" s="12"/>
      <c r="B118" s="4" t="s">
        <v>96</v>
      </c>
      <c r="C118" s="20">
        <v>248.07</v>
      </c>
    </row>
    <row r="119" spans="1:3" s="6" customFormat="1" ht="13.8">
      <c r="A119" s="12"/>
      <c r="B119" s="5" t="s">
        <v>97</v>
      </c>
      <c r="C119" s="20">
        <v>0</v>
      </c>
    </row>
    <row r="120" spans="1:3" s="6" customFormat="1" ht="13.8">
      <c r="A120" s="12"/>
      <c r="B120" s="4" t="s">
        <v>98</v>
      </c>
      <c r="C120" s="20">
        <v>320.01</v>
      </c>
    </row>
    <row r="121" spans="1:3" s="6" customFormat="1" ht="13.8">
      <c r="A121" s="12"/>
      <c r="B121" s="4" t="s">
        <v>99</v>
      </c>
      <c r="C121" s="20">
        <v>255.99</v>
      </c>
    </row>
    <row r="122" spans="1:3" s="6" customFormat="1" ht="13.8">
      <c r="A122" s="12"/>
      <c r="B122" s="4" t="s">
        <v>100</v>
      </c>
      <c r="C122" s="20">
        <v>167.87</v>
      </c>
    </row>
    <row r="123" spans="1:3" s="6" customFormat="1" ht="13.8">
      <c r="A123" s="12"/>
      <c r="B123" s="4" t="s">
        <v>101</v>
      </c>
      <c r="C123" s="20">
        <v>709.87</v>
      </c>
    </row>
    <row r="124" spans="1:3" s="6" customFormat="1" ht="13.8">
      <c r="A124" s="12"/>
      <c r="B124" s="5" t="s">
        <v>102</v>
      </c>
      <c r="C124" s="20">
        <v>0</v>
      </c>
    </row>
    <row r="125" spans="1:3" s="6" customFormat="1" ht="13.8">
      <c r="A125" s="12"/>
      <c r="B125" s="4" t="s">
        <v>103</v>
      </c>
      <c r="C125" s="20">
        <v>221.72</v>
      </c>
    </row>
    <row r="126" spans="1:3" s="6" customFormat="1" ht="13.8">
      <c r="A126" s="12"/>
      <c r="B126" s="4" t="s">
        <v>104</v>
      </c>
      <c r="C126" s="20">
        <v>369.82</v>
      </c>
    </row>
    <row r="127" spans="1:3" s="6" customFormat="1" ht="13.8">
      <c r="A127" s="12"/>
      <c r="B127" s="4" t="s">
        <v>100</v>
      </c>
      <c r="C127" s="20">
        <v>300.04000000000002</v>
      </c>
    </row>
    <row r="128" spans="1:3" s="6" customFormat="1" ht="13.8">
      <c r="A128" s="12"/>
      <c r="B128" s="4" t="s">
        <v>105</v>
      </c>
      <c r="C128" s="20">
        <v>1165.71</v>
      </c>
    </row>
    <row r="129" spans="1:3" s="6" customFormat="1" ht="13.8">
      <c r="A129" s="12"/>
      <c r="B129" s="4" t="s">
        <v>106</v>
      </c>
      <c r="C129" s="20">
        <v>0</v>
      </c>
    </row>
    <row r="130" spans="1:3" s="6" customFormat="1" ht="13.8">
      <c r="A130" s="12"/>
      <c r="B130" s="5" t="s">
        <v>107</v>
      </c>
      <c r="C130" s="20">
        <v>322.68</v>
      </c>
    </row>
    <row r="131" spans="1:3" s="6" customFormat="1" ht="13.8">
      <c r="A131" s="12"/>
      <c r="B131" s="4" t="s">
        <v>108</v>
      </c>
      <c r="C131" s="20">
        <v>623.87</v>
      </c>
    </row>
    <row r="132" spans="1:3" s="6" customFormat="1" ht="13.8">
      <c r="A132" s="12"/>
      <c r="B132" s="4" t="s">
        <v>109</v>
      </c>
      <c r="C132" s="20">
        <v>20.225999999999999</v>
      </c>
    </row>
    <row r="133" spans="1:3" s="6" customFormat="1" ht="13.8">
      <c r="A133" s="12"/>
      <c r="B133" s="4" t="s">
        <v>110</v>
      </c>
      <c r="C133" s="20">
        <v>1252.5899999999999</v>
      </c>
    </row>
    <row r="134" spans="1:3" s="6" customFormat="1" ht="13.8">
      <c r="A134" s="12"/>
      <c r="B134" s="4" t="s">
        <v>111</v>
      </c>
      <c r="C134" s="20">
        <v>968.58</v>
      </c>
    </row>
    <row r="135" spans="1:3" s="6" customFormat="1" ht="27.6">
      <c r="A135" s="12"/>
      <c r="B135" s="4" t="s">
        <v>112</v>
      </c>
      <c r="C135" s="20">
        <v>0</v>
      </c>
    </row>
    <row r="136" spans="1:3" s="6" customFormat="1" ht="13.8">
      <c r="A136" s="12"/>
      <c r="B136" s="4" t="s">
        <v>113</v>
      </c>
      <c r="C136" s="20">
        <v>918.01</v>
      </c>
    </row>
    <row r="137" spans="1:3" s="6" customFormat="1" ht="13.8">
      <c r="A137" s="12"/>
      <c r="B137" s="4" t="s">
        <v>114</v>
      </c>
      <c r="C137" s="20">
        <v>20.225999999999999</v>
      </c>
    </row>
    <row r="138" spans="1:3" s="6" customFormat="1" ht="27.6">
      <c r="A138" s="12"/>
      <c r="B138" s="5" t="s">
        <v>115</v>
      </c>
      <c r="C138" s="20">
        <v>0</v>
      </c>
    </row>
    <row r="139" spans="1:3" s="6" customFormat="1" ht="13.8">
      <c r="A139" s="12"/>
      <c r="B139" s="4" t="s">
        <v>116</v>
      </c>
      <c r="C139" s="20">
        <v>878.37</v>
      </c>
    </row>
    <row r="140" spans="1:3" s="6" customFormat="1" ht="13.8">
      <c r="A140" s="12"/>
      <c r="B140" s="4" t="s">
        <v>117</v>
      </c>
      <c r="C140" s="20">
        <v>71.03</v>
      </c>
    </row>
    <row r="141" spans="1:3" s="6" customFormat="1" ht="13.8">
      <c r="A141" s="12"/>
      <c r="B141" s="4" t="s">
        <v>118</v>
      </c>
      <c r="C141" s="20">
        <v>202.78</v>
      </c>
    </row>
    <row r="142" spans="1:3" s="6" customFormat="1" ht="13.8">
      <c r="A142" s="12"/>
      <c r="B142" s="4" t="s">
        <v>119</v>
      </c>
      <c r="C142" s="20">
        <v>215.96</v>
      </c>
    </row>
    <row r="143" spans="1:3" s="6" customFormat="1" ht="13.8">
      <c r="A143" s="12"/>
      <c r="B143" s="4" t="s">
        <v>120</v>
      </c>
      <c r="C143" s="20">
        <v>70.400000000000006</v>
      </c>
    </row>
    <row r="144" spans="1:3" s="6" customFormat="1" ht="13.8">
      <c r="A144" s="12"/>
      <c r="B144" s="4" t="s">
        <v>121</v>
      </c>
      <c r="C144" s="20">
        <v>918.01</v>
      </c>
    </row>
    <row r="145" spans="1:3" s="6" customFormat="1" ht="13.8">
      <c r="A145" s="12"/>
      <c r="B145" s="4" t="s">
        <v>114</v>
      </c>
      <c r="C145" s="20">
        <v>60.677999999999997</v>
      </c>
    </row>
    <row r="146" spans="1:3" s="6" customFormat="1" ht="13.8">
      <c r="A146" s="12"/>
      <c r="B146" s="4" t="s">
        <v>122</v>
      </c>
      <c r="C146" s="20">
        <v>1939.52</v>
      </c>
    </row>
    <row r="147" spans="1:3" s="6" customFormat="1" ht="13.8">
      <c r="A147" s="12"/>
      <c r="B147" s="4" t="s">
        <v>123</v>
      </c>
      <c r="C147" s="20">
        <v>1195.68</v>
      </c>
    </row>
    <row r="148" spans="1:3" s="6" customFormat="1" ht="13.8">
      <c r="A148" s="12"/>
      <c r="B148" s="4" t="s">
        <v>124</v>
      </c>
      <c r="C148" s="20">
        <v>896.76</v>
      </c>
    </row>
    <row r="149" spans="1:3" s="6" customFormat="1" ht="13.8">
      <c r="A149" s="12"/>
      <c r="B149" s="4" t="s">
        <v>125</v>
      </c>
      <c r="C149" s="20">
        <v>298.92</v>
      </c>
    </row>
    <row r="150" spans="1:3" s="6" customFormat="1" ht="27.6">
      <c r="A150" s="12"/>
      <c r="B150" s="4" t="s">
        <v>126</v>
      </c>
      <c r="C150" s="20">
        <v>406.4</v>
      </c>
    </row>
    <row r="151" spans="1:3" s="6" customFormat="1" ht="13.8">
      <c r="A151" s="12"/>
      <c r="B151" s="4" t="s">
        <v>127</v>
      </c>
      <c r="C151" s="20">
        <v>298.92</v>
      </c>
    </row>
    <row r="152" spans="1:3" s="6" customFormat="1" ht="13.8">
      <c r="A152" s="12"/>
      <c r="B152" s="4" t="s">
        <v>128</v>
      </c>
      <c r="C152" s="20">
        <v>108.29</v>
      </c>
    </row>
    <row r="153" spans="1:3" s="6" customFormat="1" ht="13.8">
      <c r="A153" s="12"/>
      <c r="B153" s="4" t="s">
        <v>129</v>
      </c>
      <c r="C153" s="20">
        <v>0</v>
      </c>
    </row>
    <row r="154" spans="1:3" s="6" customFormat="1" ht="13.8">
      <c r="A154" s="12"/>
      <c r="B154" s="4" t="s">
        <v>130</v>
      </c>
      <c r="C154" s="20">
        <v>298.92</v>
      </c>
    </row>
    <row r="155" spans="1:3" s="6" customFormat="1" ht="27.6">
      <c r="A155" s="12"/>
      <c r="B155" s="4" t="s">
        <v>131</v>
      </c>
      <c r="C155" s="20">
        <v>643.75</v>
      </c>
    </row>
    <row r="156" spans="1:3" s="6" customFormat="1" ht="13.8">
      <c r="A156" s="12"/>
      <c r="B156" s="4" t="s">
        <v>132</v>
      </c>
      <c r="C156" s="20">
        <v>20.225999999999999</v>
      </c>
    </row>
    <row r="157" spans="1:3" s="6" customFormat="1" ht="13.8">
      <c r="A157" s="12"/>
      <c r="B157" s="4" t="s">
        <v>133</v>
      </c>
      <c r="C157" s="20">
        <v>108.29</v>
      </c>
    </row>
    <row r="158" spans="1:3" s="9" customFormat="1" ht="13.8">
      <c r="A158" s="12"/>
      <c r="B158" s="5" t="s">
        <v>134</v>
      </c>
      <c r="C158" s="20">
        <v>0</v>
      </c>
    </row>
    <row r="159" spans="1:3" s="9" customFormat="1" ht="13.8">
      <c r="A159" s="12"/>
      <c r="B159" s="4" t="s">
        <v>135</v>
      </c>
      <c r="C159" s="20">
        <v>320.01</v>
      </c>
    </row>
    <row r="160" spans="1:3" s="9" customFormat="1" ht="13.8">
      <c r="A160" s="12"/>
      <c r="B160" s="4" t="s">
        <v>136</v>
      </c>
      <c r="C160" s="20">
        <v>248.07</v>
      </c>
    </row>
    <row r="161" spans="1:3" s="9" customFormat="1" ht="13.8">
      <c r="A161" s="12"/>
      <c r="B161" s="4" t="s">
        <v>137</v>
      </c>
      <c r="C161" s="20">
        <v>167.87</v>
      </c>
    </row>
    <row r="162" spans="1:3" s="9" customFormat="1" ht="13.8">
      <c r="A162" s="12"/>
      <c r="B162" s="4" t="s">
        <v>138</v>
      </c>
      <c r="C162" s="20">
        <v>777.14</v>
      </c>
    </row>
    <row r="163" spans="1:3" s="9" customFormat="1" ht="13.8">
      <c r="A163" s="12"/>
      <c r="B163" s="4" t="s">
        <v>139</v>
      </c>
      <c r="C163" s="20">
        <v>101.13</v>
      </c>
    </row>
    <row r="164" spans="1:3" s="9" customFormat="1" ht="13.8">
      <c r="A164" s="12"/>
      <c r="B164" s="5" t="s">
        <v>140</v>
      </c>
      <c r="C164" s="20">
        <v>0</v>
      </c>
    </row>
    <row r="165" spans="1:3" s="9" customFormat="1" ht="13.8">
      <c r="A165" s="12"/>
      <c r="B165" s="4" t="s">
        <v>135</v>
      </c>
      <c r="C165" s="20">
        <v>320.01</v>
      </c>
    </row>
    <row r="166" spans="1:3" s="9" customFormat="1" ht="13.8">
      <c r="A166" s="12"/>
      <c r="B166" s="4" t="s">
        <v>141</v>
      </c>
      <c r="C166" s="20">
        <v>739.64</v>
      </c>
    </row>
    <row r="167" spans="1:3" s="9" customFormat="1" ht="13.8">
      <c r="A167" s="12"/>
      <c r="B167" s="4" t="s">
        <v>137</v>
      </c>
      <c r="C167" s="20">
        <v>167.87</v>
      </c>
    </row>
    <row r="168" spans="1:3" s="9" customFormat="1" ht="13.8">
      <c r="A168" s="12"/>
      <c r="B168" s="4" t="s">
        <v>138</v>
      </c>
      <c r="C168" s="20">
        <v>777.14</v>
      </c>
    </row>
    <row r="169" spans="1:3" s="9" customFormat="1" ht="13.8">
      <c r="A169" s="12"/>
      <c r="B169" s="4" t="s">
        <v>139</v>
      </c>
      <c r="C169" s="20">
        <v>101.13</v>
      </c>
    </row>
    <row r="170" spans="1:3" s="9" customFormat="1" ht="13.8">
      <c r="A170" s="12"/>
      <c r="B170" s="5" t="s">
        <v>142</v>
      </c>
      <c r="C170" s="20">
        <v>0</v>
      </c>
    </row>
    <row r="171" spans="1:3" s="9" customFormat="1" ht="13.8">
      <c r="A171" s="12"/>
      <c r="B171" s="4" t="s">
        <v>143</v>
      </c>
      <c r="C171" s="20">
        <v>320</v>
      </c>
    </row>
    <row r="172" spans="1:3" s="9" customFormat="1" ht="13.8">
      <c r="A172" s="12"/>
      <c r="B172" s="4" t="s">
        <v>144</v>
      </c>
      <c r="C172" s="20">
        <v>248.07</v>
      </c>
    </row>
    <row r="173" spans="1:3" s="9" customFormat="1" ht="13.8">
      <c r="A173" s="12"/>
      <c r="B173" s="4" t="s">
        <v>145</v>
      </c>
      <c r="C173" s="20">
        <v>167.87</v>
      </c>
    </row>
    <row r="174" spans="1:3" s="9" customFormat="1" ht="13.8">
      <c r="A174" s="12"/>
      <c r="B174" s="4" t="s">
        <v>146</v>
      </c>
      <c r="C174" s="20">
        <v>1064.8050000000001</v>
      </c>
    </row>
    <row r="175" spans="1:3" s="9" customFormat="1" ht="13.8">
      <c r="A175" s="12"/>
      <c r="B175" s="4" t="s">
        <v>139</v>
      </c>
      <c r="C175" s="20">
        <v>101.13</v>
      </c>
    </row>
    <row r="176" spans="1:3" s="9" customFormat="1" ht="13.8">
      <c r="A176" s="12"/>
      <c r="B176" s="4" t="s">
        <v>147</v>
      </c>
      <c r="C176" s="20">
        <v>1008.06</v>
      </c>
    </row>
    <row r="177" spans="1:3" s="9" customFormat="1" ht="13.8">
      <c r="A177" s="12"/>
      <c r="B177" s="4" t="s">
        <v>148</v>
      </c>
      <c r="C177" s="20">
        <v>322.68</v>
      </c>
    </row>
    <row r="178" spans="1:3" s="9" customFormat="1" ht="13.8">
      <c r="A178" s="12"/>
      <c r="B178" s="4" t="s">
        <v>149</v>
      </c>
      <c r="C178" s="20">
        <v>0</v>
      </c>
    </row>
    <row r="179" spans="1:3" s="9" customFormat="1" ht="13.8">
      <c r="A179" s="12"/>
      <c r="B179" s="4" t="s">
        <v>150</v>
      </c>
      <c r="C179" s="20">
        <v>1107.4349999999999</v>
      </c>
    </row>
    <row r="180" spans="1:3" s="9" customFormat="1" ht="13.8">
      <c r="A180" s="12"/>
      <c r="B180" s="4" t="s">
        <v>151</v>
      </c>
      <c r="C180" s="20">
        <v>1107.4349999999999</v>
      </c>
    </row>
    <row r="181" spans="1:3" s="9" customFormat="1" ht="13.8">
      <c r="A181" s="12"/>
      <c r="B181" s="4" t="s">
        <v>152</v>
      </c>
      <c r="C181" s="20">
        <v>4202.82</v>
      </c>
    </row>
    <row r="182" spans="1:3" s="9" customFormat="1" ht="13.8">
      <c r="A182" s="12"/>
      <c r="B182" s="4" t="s">
        <v>153</v>
      </c>
      <c r="C182" s="20">
        <v>322.68</v>
      </c>
    </row>
    <row r="183" spans="1:3" s="9" customFormat="1" ht="13.8">
      <c r="A183" s="12"/>
      <c r="B183" s="4" t="s">
        <v>154</v>
      </c>
      <c r="C183" s="20">
        <v>71.03</v>
      </c>
    </row>
    <row r="184" spans="1:3" s="9" customFormat="1" ht="27.6">
      <c r="A184" s="12"/>
      <c r="B184" s="8" t="s">
        <v>155</v>
      </c>
      <c r="C184" s="20">
        <v>317877.18</v>
      </c>
    </row>
    <row r="185" spans="1:3" s="9" customFormat="1" ht="13.8">
      <c r="A185" s="12"/>
      <c r="B185" s="7" t="s">
        <v>156</v>
      </c>
      <c r="C185" s="20">
        <v>866.32</v>
      </c>
    </row>
    <row r="186" spans="1:3" s="9" customFormat="1" ht="27.6">
      <c r="A186" s="12"/>
      <c r="B186" s="7" t="s">
        <v>157</v>
      </c>
      <c r="C186" s="20">
        <v>918.01</v>
      </c>
    </row>
    <row r="187" spans="1:3" s="9" customFormat="1" ht="13.8">
      <c r="A187" s="12"/>
      <c r="B187" s="7" t="s">
        <v>132</v>
      </c>
      <c r="C187" s="20">
        <v>40.451999999999998</v>
      </c>
    </row>
    <row r="188" spans="1:3" s="9" customFormat="1" ht="13.8">
      <c r="A188" s="12"/>
      <c r="B188" s="7" t="s">
        <v>158</v>
      </c>
      <c r="C188" s="20">
        <v>918.01</v>
      </c>
    </row>
    <row r="189" spans="1:3" s="9" customFormat="1" ht="13.8">
      <c r="A189" s="12"/>
      <c r="B189" s="7" t="s">
        <v>159</v>
      </c>
      <c r="C189" s="20">
        <v>918.01</v>
      </c>
    </row>
    <row r="190" spans="1:3" s="9" customFormat="1" ht="13.8">
      <c r="A190" s="12"/>
      <c r="B190" s="7" t="s">
        <v>132</v>
      </c>
      <c r="C190" s="20">
        <v>40.451999999999998</v>
      </c>
    </row>
    <row r="191" spans="1:3" s="9" customFormat="1" ht="13.8">
      <c r="A191" s="12"/>
      <c r="B191" s="7" t="s">
        <v>160</v>
      </c>
      <c r="C191" s="20">
        <v>700.47</v>
      </c>
    </row>
    <row r="192" spans="1:3" s="9" customFormat="1" ht="13.8">
      <c r="A192" s="12"/>
      <c r="B192" s="7" t="s">
        <v>161</v>
      </c>
      <c r="C192" s="20">
        <v>918.01</v>
      </c>
    </row>
    <row r="193" spans="1:3" s="9" customFormat="1" ht="27.6">
      <c r="A193" s="12"/>
      <c r="B193" s="7" t="s">
        <v>162</v>
      </c>
      <c r="C193" s="20">
        <v>20.225999999999999</v>
      </c>
    </row>
    <row r="194" spans="1:3" s="9" customFormat="1" ht="27.6">
      <c r="A194" s="12"/>
      <c r="B194" s="8" t="s">
        <v>163</v>
      </c>
      <c r="C194" s="20">
        <v>0</v>
      </c>
    </row>
    <row r="195" spans="1:3" s="9" customFormat="1" ht="13.8">
      <c r="A195" s="12"/>
      <c r="B195" s="7" t="s">
        <v>164</v>
      </c>
      <c r="C195" s="20">
        <v>918.01</v>
      </c>
    </row>
    <row r="196" spans="1:3" s="9" customFormat="1" ht="13.8">
      <c r="A196" s="12"/>
      <c r="B196" s="7" t="s">
        <v>165</v>
      </c>
      <c r="C196" s="20">
        <v>431.92</v>
      </c>
    </row>
    <row r="197" spans="1:3" s="9" customFormat="1" ht="13.8">
      <c r="A197" s="12"/>
      <c r="B197" s="7" t="s">
        <v>166</v>
      </c>
      <c r="C197" s="20">
        <v>403.6</v>
      </c>
    </row>
    <row r="198" spans="1:3" s="9" customFormat="1" ht="13.8">
      <c r="A198" s="12"/>
      <c r="B198" s="7" t="s">
        <v>167</v>
      </c>
      <c r="C198" s="20">
        <v>70.86</v>
      </c>
    </row>
    <row r="199" spans="1:3" s="9" customFormat="1" ht="13.8">
      <c r="A199" s="12"/>
      <c r="B199" s="7" t="s">
        <v>168</v>
      </c>
      <c r="C199" s="20">
        <v>71.03</v>
      </c>
    </row>
    <row r="200" spans="1:3" s="9" customFormat="1" ht="13.8">
      <c r="A200" s="12"/>
      <c r="B200" s="7" t="s">
        <v>120</v>
      </c>
      <c r="C200" s="20">
        <v>70.400000000000006</v>
      </c>
    </row>
    <row r="201" spans="1:3" s="9" customFormat="1" ht="27.6">
      <c r="A201" s="12"/>
      <c r="B201" s="7" t="s">
        <v>169</v>
      </c>
      <c r="C201" s="20">
        <v>20.225999999999999</v>
      </c>
    </row>
    <row r="202" spans="1:3" s="9" customFormat="1" ht="27.6">
      <c r="A202" s="12"/>
      <c r="B202" s="7" t="s">
        <v>170</v>
      </c>
      <c r="C202" s="20">
        <v>5040.2999999999993</v>
      </c>
    </row>
    <row r="203" spans="1:3" s="9" customFormat="1" ht="13.8">
      <c r="A203" s="12"/>
      <c r="B203" s="8" t="s">
        <v>171</v>
      </c>
      <c r="C203" s="20">
        <v>0</v>
      </c>
    </row>
    <row r="204" spans="1:3" s="9" customFormat="1" ht="13.8">
      <c r="A204" s="12"/>
      <c r="B204" s="7" t="s">
        <v>172</v>
      </c>
      <c r="C204" s="20">
        <v>300.04000000000002</v>
      </c>
    </row>
    <row r="205" spans="1:3" s="9" customFormat="1" ht="13.8">
      <c r="A205" s="12"/>
      <c r="B205" s="7" t="s">
        <v>173</v>
      </c>
      <c r="C205" s="20">
        <v>272.56</v>
      </c>
    </row>
    <row r="206" spans="1:3" s="9" customFormat="1" ht="13.8">
      <c r="A206" s="12"/>
      <c r="B206" s="7" t="s">
        <v>174</v>
      </c>
      <c r="C206" s="20">
        <v>184.4</v>
      </c>
    </row>
    <row r="207" spans="1:3" s="9" customFormat="1" ht="13.8">
      <c r="A207" s="12"/>
      <c r="B207" s="7" t="s">
        <v>175</v>
      </c>
      <c r="C207" s="20">
        <v>1155.5</v>
      </c>
    </row>
    <row r="208" spans="1:3" s="9" customFormat="1" ht="13.8">
      <c r="A208" s="12"/>
      <c r="B208" s="7" t="s">
        <v>176</v>
      </c>
      <c r="C208" s="20">
        <v>101.13</v>
      </c>
    </row>
    <row r="209" spans="1:3" s="9" customFormat="1" ht="41.4">
      <c r="A209" s="12"/>
      <c r="B209" s="8" t="s">
        <v>177</v>
      </c>
      <c r="C209" s="20">
        <v>0</v>
      </c>
    </row>
    <row r="210" spans="1:3" s="9" customFormat="1" ht="13.8">
      <c r="A210" s="12"/>
      <c r="B210" s="7" t="s">
        <v>178</v>
      </c>
      <c r="C210" s="20">
        <v>10738.24</v>
      </c>
    </row>
    <row r="211" spans="1:3" s="9" customFormat="1" ht="13.8">
      <c r="A211" s="12"/>
      <c r="B211" s="7" t="s">
        <v>179</v>
      </c>
      <c r="C211" s="20">
        <v>5033.55</v>
      </c>
    </row>
    <row r="212" spans="1:3" s="9" customFormat="1" ht="13.8">
      <c r="A212" s="12"/>
      <c r="B212" s="7" t="s">
        <v>180</v>
      </c>
      <c r="C212" s="20">
        <v>216.58</v>
      </c>
    </row>
    <row r="213" spans="1:3" s="9" customFormat="1" ht="13.8">
      <c r="A213" s="12"/>
      <c r="B213" s="7" t="s">
        <v>106</v>
      </c>
      <c r="C213" s="20">
        <v>0</v>
      </c>
    </row>
    <row r="214" spans="1:3" s="9" customFormat="1" ht="27.6">
      <c r="A214" s="12"/>
      <c r="B214" s="8" t="s">
        <v>181</v>
      </c>
      <c r="C214" s="20">
        <v>0</v>
      </c>
    </row>
    <row r="215" spans="1:3" s="9" customFormat="1" ht="13.8">
      <c r="A215" s="12"/>
      <c r="B215" s="7" t="s">
        <v>172</v>
      </c>
      <c r="C215" s="20">
        <v>300.04000000000002</v>
      </c>
    </row>
    <row r="216" spans="1:3" s="9" customFormat="1" ht="13.8">
      <c r="A216" s="12"/>
      <c r="B216" s="7" t="s">
        <v>182</v>
      </c>
      <c r="C216" s="20">
        <v>2888.75</v>
      </c>
    </row>
    <row r="217" spans="1:3" s="9" customFormat="1" ht="13.8">
      <c r="A217" s="12"/>
      <c r="B217" s="7" t="s">
        <v>132</v>
      </c>
      <c r="C217" s="20">
        <v>101.13</v>
      </c>
    </row>
    <row r="218" spans="1:3" s="9" customFormat="1" ht="27.6">
      <c r="A218" s="12"/>
      <c r="B218" s="8" t="s">
        <v>183</v>
      </c>
      <c r="C218" s="20">
        <v>0</v>
      </c>
    </row>
    <row r="219" spans="1:3" s="9" customFormat="1" ht="13.8">
      <c r="A219" s="12"/>
      <c r="B219" s="7" t="s">
        <v>184</v>
      </c>
      <c r="C219" s="20">
        <v>6743.7650000000003</v>
      </c>
    </row>
    <row r="220" spans="1:3" s="9" customFormat="1" ht="13.8">
      <c r="A220" s="12"/>
      <c r="B220" s="7" t="s">
        <v>185</v>
      </c>
      <c r="C220" s="20">
        <v>1588.4</v>
      </c>
    </row>
    <row r="221" spans="1:3" s="9" customFormat="1" ht="13.8">
      <c r="A221" s="12"/>
      <c r="B221" s="7" t="s">
        <v>186</v>
      </c>
      <c r="C221" s="20">
        <v>255.99</v>
      </c>
    </row>
    <row r="222" spans="1:3" s="9" customFormat="1" ht="13.8">
      <c r="A222" s="12"/>
      <c r="B222" s="4" t="s">
        <v>187</v>
      </c>
      <c r="C222" s="20">
        <v>242.08</v>
      </c>
    </row>
    <row r="223" spans="1:3" s="9" customFormat="1" ht="13.8">
      <c r="A223" s="12"/>
      <c r="B223" s="4" t="s">
        <v>188</v>
      </c>
      <c r="C223" s="20">
        <v>679.66</v>
      </c>
    </row>
    <row r="224" spans="1:3" s="9" customFormat="1" ht="13.8">
      <c r="A224" s="12"/>
      <c r="B224" s="4" t="s">
        <v>189</v>
      </c>
      <c r="C224" s="20">
        <v>511.98</v>
      </c>
    </row>
    <row r="225" spans="1:3" s="9" customFormat="1" ht="13.8">
      <c r="A225" s="12"/>
      <c r="B225" s="4" t="s">
        <v>132</v>
      </c>
      <c r="C225" s="20">
        <v>40.451999999999998</v>
      </c>
    </row>
    <row r="226" spans="1:3" s="9" customFormat="1" ht="13.8">
      <c r="A226" s="12"/>
      <c r="B226" s="4" t="s">
        <v>100</v>
      </c>
      <c r="C226" s="20">
        <v>184.4</v>
      </c>
    </row>
    <row r="227" spans="1:3" s="9" customFormat="1" ht="13.8">
      <c r="A227" s="12"/>
      <c r="B227" s="4" t="s">
        <v>190</v>
      </c>
      <c r="C227" s="20">
        <v>1836.02</v>
      </c>
    </row>
    <row r="228" spans="1:3" s="9" customFormat="1" ht="27.6">
      <c r="A228" s="12"/>
      <c r="B228" s="4" t="s">
        <v>191</v>
      </c>
      <c r="C228" s="20">
        <v>80.903999999999996</v>
      </c>
    </row>
    <row r="229" spans="1:3" s="9" customFormat="1" ht="13.8">
      <c r="A229" s="12"/>
      <c r="B229" s="5" t="s">
        <v>192</v>
      </c>
      <c r="C229" s="20">
        <v>0</v>
      </c>
    </row>
    <row r="230" spans="1:3" s="9" customFormat="1" ht="13.8">
      <c r="A230" s="12"/>
      <c r="B230" s="4" t="s">
        <v>193</v>
      </c>
      <c r="C230" s="20">
        <v>184.4</v>
      </c>
    </row>
    <row r="231" spans="1:3" s="9" customFormat="1" ht="13.8">
      <c r="A231" s="12"/>
      <c r="B231" s="4" t="s">
        <v>194</v>
      </c>
      <c r="C231" s="20">
        <v>177.34</v>
      </c>
    </row>
    <row r="232" spans="1:3" s="9" customFormat="1" ht="13.8">
      <c r="A232" s="12"/>
      <c r="B232" s="4" t="s">
        <v>195</v>
      </c>
      <c r="C232" s="20">
        <v>0</v>
      </c>
    </row>
    <row r="233" spans="1:3" s="9" customFormat="1" ht="13.8">
      <c r="A233" s="12"/>
      <c r="B233" s="4" t="s">
        <v>196</v>
      </c>
      <c r="C233" s="20">
        <v>0</v>
      </c>
    </row>
    <row r="234" spans="1:3" s="9" customFormat="1" ht="13.8">
      <c r="A234" s="12"/>
      <c r="B234" s="4" t="s">
        <v>197</v>
      </c>
      <c r="C234" s="20">
        <v>0</v>
      </c>
    </row>
    <row r="235" spans="1:3" s="9" customFormat="1" ht="13.8">
      <c r="A235" s="12"/>
      <c r="B235" s="5" t="s">
        <v>198</v>
      </c>
      <c r="C235" s="20">
        <v>0</v>
      </c>
    </row>
    <row r="236" spans="1:3" s="9" customFormat="1" ht="13.8">
      <c r="A236" s="12"/>
      <c r="B236" s="4" t="s">
        <v>172</v>
      </c>
      <c r="C236" s="20">
        <v>329.84</v>
      </c>
    </row>
    <row r="237" spans="1:3" s="9" customFormat="1" ht="13.8">
      <c r="A237" s="12"/>
      <c r="B237" s="4" t="s">
        <v>199</v>
      </c>
      <c r="C237" s="20">
        <v>866.625</v>
      </c>
    </row>
    <row r="238" spans="1:3" s="9" customFormat="1" ht="13.8">
      <c r="A238" s="12"/>
      <c r="B238" s="4" t="s">
        <v>200</v>
      </c>
      <c r="C238" s="20">
        <v>184.4</v>
      </c>
    </row>
    <row r="239" spans="1:3" s="9" customFormat="1" ht="13.8">
      <c r="A239" s="12"/>
      <c r="B239" s="4" t="s">
        <v>201</v>
      </c>
      <c r="C239" s="20">
        <v>255.99</v>
      </c>
    </row>
    <row r="240" spans="1:3" s="9" customFormat="1" ht="13.8">
      <c r="A240" s="12"/>
      <c r="B240" s="4" t="s">
        <v>132</v>
      </c>
      <c r="C240" s="20">
        <v>60.677999999999997</v>
      </c>
    </row>
    <row r="241" spans="1:3" s="9" customFormat="1" ht="27.6">
      <c r="A241" s="12" t="s">
        <v>327</v>
      </c>
      <c r="B241" s="5" t="s">
        <v>330</v>
      </c>
      <c r="C241" s="20"/>
    </row>
    <row r="242" spans="1:3" s="9" customFormat="1" ht="27.6">
      <c r="A242" s="12"/>
      <c r="B242" s="4" t="s">
        <v>202</v>
      </c>
      <c r="C242" s="20">
        <v>179.65</v>
      </c>
    </row>
    <row r="243" spans="1:3" s="9" customFormat="1" ht="13.8">
      <c r="A243" s="12"/>
      <c r="B243" s="4" t="s">
        <v>203</v>
      </c>
      <c r="C243" s="20">
        <v>0</v>
      </c>
    </row>
    <row r="244" spans="1:3" s="9" customFormat="1" ht="13.8">
      <c r="A244" s="12"/>
      <c r="B244" s="4" t="s">
        <v>204</v>
      </c>
      <c r="C244" s="20">
        <v>0</v>
      </c>
    </row>
    <row r="245" spans="1:3" s="9" customFormat="1" ht="13.8">
      <c r="A245" s="12"/>
      <c r="B245" s="4" t="s">
        <v>205</v>
      </c>
      <c r="C245" s="20">
        <v>424.13</v>
      </c>
    </row>
    <row r="246" spans="1:3" s="9" customFormat="1" ht="13.8">
      <c r="A246" s="12"/>
      <c r="B246" s="4" t="s">
        <v>206</v>
      </c>
      <c r="C246" s="20">
        <v>508.95600000000007</v>
      </c>
    </row>
    <row r="247" spans="1:3" s="9" customFormat="1" ht="13.8">
      <c r="A247" s="12"/>
      <c r="B247" s="4" t="s">
        <v>207</v>
      </c>
      <c r="C247" s="20">
        <v>129.14999999999998</v>
      </c>
    </row>
    <row r="248" spans="1:3" s="9" customFormat="1" ht="27.6">
      <c r="A248" s="12"/>
      <c r="B248" s="4" t="s">
        <v>208</v>
      </c>
      <c r="C248" s="20">
        <v>67.239999999999995</v>
      </c>
    </row>
    <row r="249" spans="1:3" s="9" customFormat="1" ht="13.8">
      <c r="A249" s="12"/>
      <c r="B249" s="4" t="s">
        <v>209</v>
      </c>
      <c r="C249" s="20">
        <v>118.42</v>
      </c>
    </row>
    <row r="250" spans="1:3" s="9" customFormat="1" ht="13.8">
      <c r="A250" s="12"/>
      <c r="B250" s="4" t="s">
        <v>203</v>
      </c>
      <c r="C250" s="20">
        <v>0</v>
      </c>
    </row>
    <row r="251" spans="1:3" s="9" customFormat="1" ht="13.8">
      <c r="A251" s="12"/>
      <c r="B251" s="4" t="s">
        <v>203</v>
      </c>
      <c r="C251" s="20">
        <v>0</v>
      </c>
    </row>
    <row r="252" spans="1:3" s="9" customFormat="1" ht="13.8">
      <c r="A252" s="12"/>
      <c r="B252" s="4" t="s">
        <v>210</v>
      </c>
      <c r="C252" s="20">
        <v>0</v>
      </c>
    </row>
    <row r="253" spans="1:3" s="9" customFormat="1" ht="13.8">
      <c r="A253" s="12"/>
      <c r="B253" s="4" t="s">
        <v>211</v>
      </c>
      <c r="C253" s="20">
        <v>0</v>
      </c>
    </row>
    <row r="254" spans="1:3" s="9" customFormat="1" ht="13.8">
      <c r="A254" s="12"/>
      <c r="B254" s="3" t="s">
        <v>212</v>
      </c>
      <c r="C254" s="20">
        <v>80</v>
      </c>
    </row>
    <row r="255" spans="1:3" s="9" customFormat="1" ht="27.6">
      <c r="A255" s="12"/>
      <c r="B255" s="4" t="s">
        <v>213</v>
      </c>
      <c r="C255" s="20">
        <v>99.792000000000002</v>
      </c>
    </row>
    <row r="256" spans="1:3" s="9" customFormat="1" ht="13.8">
      <c r="A256" s="12"/>
      <c r="B256" s="3" t="s">
        <v>214</v>
      </c>
      <c r="C256" s="20">
        <v>323.58</v>
      </c>
    </row>
    <row r="257" spans="1:3" s="9" customFormat="1" ht="13.8">
      <c r="A257" s="12"/>
      <c r="B257" s="4" t="s">
        <v>203</v>
      </c>
      <c r="C257" s="20">
        <v>0</v>
      </c>
    </row>
    <row r="258" spans="1:3" s="9" customFormat="1" ht="13.8">
      <c r="A258" s="12"/>
      <c r="B258" s="3" t="s">
        <v>215</v>
      </c>
      <c r="C258" s="20">
        <v>0</v>
      </c>
    </row>
    <row r="259" spans="1:3" s="9" customFormat="1" ht="13.8">
      <c r="A259" s="12"/>
      <c r="B259" s="4" t="s">
        <v>216</v>
      </c>
      <c r="C259" s="20">
        <v>622.99</v>
      </c>
    </row>
    <row r="260" spans="1:3" s="9" customFormat="1" ht="13.8">
      <c r="A260" s="12"/>
      <c r="B260" s="4" t="s">
        <v>217</v>
      </c>
      <c r="C260" s="20">
        <v>0</v>
      </c>
    </row>
    <row r="261" spans="1:3" s="9" customFormat="1" ht="13.8">
      <c r="A261" s="12"/>
      <c r="B261" s="3" t="s">
        <v>218</v>
      </c>
      <c r="C261" s="20">
        <v>3341.9789999999998</v>
      </c>
    </row>
    <row r="262" spans="1:3" s="9" customFormat="1" ht="13.8">
      <c r="A262" s="12"/>
      <c r="B262" s="5" t="s">
        <v>219</v>
      </c>
      <c r="C262" s="20">
        <v>54282.2</v>
      </c>
    </row>
    <row r="263" spans="1:3" s="9" customFormat="1" ht="13.8">
      <c r="A263" s="12"/>
      <c r="B263" s="4" t="s">
        <v>220</v>
      </c>
      <c r="C263" s="20">
        <v>358.19</v>
      </c>
    </row>
    <row r="264" spans="1:3" s="9" customFormat="1" ht="13.8">
      <c r="A264" s="12"/>
      <c r="B264" s="4" t="s">
        <v>203</v>
      </c>
      <c r="C264" s="20">
        <v>0</v>
      </c>
    </row>
    <row r="265" spans="1:3" s="9" customFormat="1" ht="13.8">
      <c r="A265" s="12"/>
      <c r="B265" s="4" t="s">
        <v>221</v>
      </c>
      <c r="C265" s="20">
        <v>197.37</v>
      </c>
    </row>
    <row r="266" spans="1:3" s="9" customFormat="1" ht="13.8">
      <c r="A266" s="12"/>
      <c r="B266" s="4" t="s">
        <v>222</v>
      </c>
      <c r="C266" s="20">
        <v>419.99</v>
      </c>
    </row>
    <row r="267" spans="1:3" s="9" customFormat="1" ht="13.8">
      <c r="A267" s="12"/>
      <c r="B267" s="4" t="s">
        <v>223</v>
      </c>
      <c r="C267" s="20">
        <v>358.19</v>
      </c>
    </row>
    <row r="268" spans="1:3" s="9" customFormat="1" ht="13.8">
      <c r="A268" s="12"/>
      <c r="B268" s="4" t="s">
        <v>224</v>
      </c>
      <c r="C268" s="20">
        <v>328.8</v>
      </c>
    </row>
    <row r="269" spans="1:3" s="9" customFormat="1" ht="13.8">
      <c r="A269" s="12"/>
      <c r="B269" s="4" t="s">
        <v>225</v>
      </c>
      <c r="C269" s="20">
        <v>249.68</v>
      </c>
    </row>
    <row r="270" spans="1:3" s="9" customFormat="1" ht="13.8">
      <c r="A270" s="12"/>
      <c r="B270" s="4" t="s">
        <v>226</v>
      </c>
      <c r="C270" s="20">
        <v>164.4</v>
      </c>
    </row>
    <row r="271" spans="1:3" s="9" customFormat="1" ht="13.8">
      <c r="A271" s="12"/>
      <c r="B271" s="4" t="s">
        <v>227</v>
      </c>
      <c r="C271" s="20">
        <v>164.4</v>
      </c>
    </row>
    <row r="272" spans="1:3" s="9" customFormat="1" ht="27.6">
      <c r="A272" s="12"/>
      <c r="B272" s="4" t="s">
        <v>271</v>
      </c>
      <c r="C272" s="20">
        <v>0</v>
      </c>
    </row>
    <row r="273" spans="1:3" s="9" customFormat="1" ht="13.8">
      <c r="A273" s="12"/>
      <c r="B273" s="4" t="s">
        <v>228</v>
      </c>
      <c r="C273" s="20">
        <v>319429.46000000002</v>
      </c>
    </row>
    <row r="274" spans="1:3" s="9" customFormat="1" ht="13.8">
      <c r="A274" s="12"/>
      <c r="B274" s="4" t="s">
        <v>229</v>
      </c>
      <c r="C274" s="20">
        <v>3071.3189999999995</v>
      </c>
    </row>
    <row r="275" spans="1:3" s="9" customFormat="1" ht="13.8">
      <c r="A275" s="12"/>
      <c r="B275" s="4" t="s">
        <v>230</v>
      </c>
      <c r="C275" s="20">
        <v>0</v>
      </c>
    </row>
    <row r="276" spans="1:3" s="9" customFormat="1" ht="13.8">
      <c r="A276" s="12"/>
      <c r="B276" s="4" t="s">
        <v>215</v>
      </c>
      <c r="C276" s="20">
        <v>0</v>
      </c>
    </row>
    <row r="277" spans="1:3" s="9" customFormat="1" ht="27.6">
      <c r="A277" s="12"/>
      <c r="B277" s="3" t="s">
        <v>231</v>
      </c>
      <c r="C277" s="20">
        <v>2674</v>
      </c>
    </row>
    <row r="278" spans="1:3" s="9" customFormat="1" ht="13.8">
      <c r="A278" s="12"/>
      <c r="B278" s="3" t="s">
        <v>232</v>
      </c>
      <c r="C278" s="20">
        <v>64.73</v>
      </c>
    </row>
    <row r="279" spans="1:3" s="9" customFormat="1" ht="13.8">
      <c r="A279" s="12"/>
      <c r="B279" s="3" t="s">
        <v>233</v>
      </c>
      <c r="C279" s="20">
        <v>799.47</v>
      </c>
    </row>
    <row r="280" spans="1:3" s="9" customFormat="1" ht="13.8">
      <c r="A280" s="12"/>
      <c r="B280" s="5" t="s">
        <v>331</v>
      </c>
      <c r="C280" s="20">
        <v>7130</v>
      </c>
    </row>
    <row r="281" spans="1:3" s="9" customFormat="1" ht="13.8">
      <c r="A281" s="12"/>
      <c r="B281" s="4" t="s">
        <v>234</v>
      </c>
      <c r="C281" s="20">
        <v>0</v>
      </c>
    </row>
    <row r="282" spans="1:3" s="9" customFormat="1" ht="13.8">
      <c r="A282" s="12"/>
      <c r="B282" s="4" t="s">
        <v>235</v>
      </c>
      <c r="C282" s="20">
        <v>0</v>
      </c>
    </row>
    <row r="283" spans="1:3" s="9" customFormat="1" ht="13.8">
      <c r="A283" s="12"/>
      <c r="B283" s="4" t="s">
        <v>236</v>
      </c>
      <c r="C283" s="20">
        <v>0</v>
      </c>
    </row>
    <row r="284" spans="1:3" s="9" customFormat="1" ht="13.8">
      <c r="A284" s="12"/>
      <c r="B284" s="4" t="s">
        <v>237</v>
      </c>
      <c r="C284" s="20">
        <v>0</v>
      </c>
    </row>
    <row r="285" spans="1:3" s="9" customFormat="1" ht="13.8">
      <c r="A285" s="12"/>
      <c r="B285" s="3" t="s">
        <v>238</v>
      </c>
      <c r="C285" s="20">
        <v>0</v>
      </c>
    </row>
    <row r="286" spans="1:3" s="9" customFormat="1" ht="13.8">
      <c r="A286" s="12"/>
      <c r="B286" s="4" t="s">
        <v>239</v>
      </c>
      <c r="C286" s="20">
        <v>259.2</v>
      </c>
    </row>
    <row r="287" spans="1:3" s="9" customFormat="1" ht="13.8">
      <c r="A287" s="12"/>
      <c r="B287" s="4" t="s">
        <v>240</v>
      </c>
      <c r="C287" s="20">
        <v>159.66</v>
      </c>
    </row>
    <row r="288" spans="1:3" s="9" customFormat="1" ht="13.8">
      <c r="A288" s="12"/>
      <c r="B288" s="5" t="s">
        <v>241</v>
      </c>
      <c r="C288" s="20">
        <v>9090</v>
      </c>
    </row>
    <row r="289" spans="1:3" s="9" customFormat="1" ht="13.8">
      <c r="A289" s="12"/>
      <c r="B289" s="5" t="s">
        <v>242</v>
      </c>
      <c r="C289" s="20">
        <v>14439.599999999999</v>
      </c>
    </row>
    <row r="290" spans="1:3" s="9" customFormat="1" ht="13.8">
      <c r="A290" s="12"/>
      <c r="B290" s="4" t="s">
        <v>243</v>
      </c>
      <c r="C290" s="20">
        <v>0</v>
      </c>
    </row>
    <row r="291" spans="1:3" s="9" customFormat="1" ht="13.8">
      <c r="A291" s="12"/>
      <c r="B291" s="4" t="s">
        <v>244</v>
      </c>
      <c r="C291" s="20">
        <v>159.66</v>
      </c>
    </row>
    <row r="292" spans="1:3" s="9" customFormat="1" ht="13.8">
      <c r="A292" s="12"/>
      <c r="B292" s="4" t="s">
        <v>245</v>
      </c>
      <c r="C292" s="20">
        <v>531.56599999999992</v>
      </c>
    </row>
    <row r="293" spans="1:3" s="9" customFormat="1" ht="13.8">
      <c r="A293" s="12"/>
      <c r="B293" s="3" t="s">
        <v>246</v>
      </c>
      <c r="C293" s="20">
        <v>169.65199999999999</v>
      </c>
    </row>
    <row r="294" spans="1:3" s="9" customFormat="1" ht="13.8">
      <c r="A294" s="12"/>
      <c r="B294" s="4" t="s">
        <v>247</v>
      </c>
      <c r="C294" s="20">
        <v>1030.74</v>
      </c>
    </row>
    <row r="295" spans="1:3" s="9" customFormat="1" ht="13.8">
      <c r="A295" s="12"/>
      <c r="B295" s="7" t="s">
        <v>248</v>
      </c>
      <c r="C295" s="20">
        <v>250</v>
      </c>
    </row>
    <row r="296" spans="1:3" s="9" customFormat="1" ht="13.8">
      <c r="A296" s="12"/>
      <c r="B296" s="7" t="s">
        <v>249</v>
      </c>
      <c r="C296" s="20">
        <v>197.37</v>
      </c>
    </row>
    <row r="297" spans="1:3" s="9" customFormat="1" ht="13.8">
      <c r="A297" s="12"/>
      <c r="B297" s="7" t="s">
        <v>250</v>
      </c>
      <c r="C297" s="20">
        <v>293.21600000000001</v>
      </c>
    </row>
    <row r="298" spans="1:3" s="9" customFormat="1" ht="13.8">
      <c r="A298" s="12"/>
      <c r="B298" s="7" t="s">
        <v>251</v>
      </c>
      <c r="C298" s="20">
        <v>172.2</v>
      </c>
    </row>
    <row r="299" spans="1:3" s="9" customFormat="1" ht="13.8">
      <c r="A299" s="12"/>
      <c r="B299" s="7" t="s">
        <v>252</v>
      </c>
      <c r="C299" s="20">
        <v>997.68000000000006</v>
      </c>
    </row>
    <row r="300" spans="1:3" s="9" customFormat="1" ht="13.8">
      <c r="A300" s="12"/>
      <c r="B300" s="7" t="s">
        <v>253</v>
      </c>
      <c r="C300" s="20">
        <v>1627.4544000000001</v>
      </c>
    </row>
    <row r="301" spans="1:3" s="9" customFormat="1" ht="13.8">
      <c r="A301" s="12"/>
      <c r="B301" s="7" t="s">
        <v>254</v>
      </c>
      <c r="C301" s="20">
        <v>79.540000000000006</v>
      </c>
    </row>
    <row r="302" spans="1:3" s="9" customFormat="1" ht="13.8">
      <c r="A302" s="12"/>
      <c r="B302" s="7" t="s">
        <v>255</v>
      </c>
      <c r="C302" s="20">
        <v>366.29</v>
      </c>
    </row>
    <row r="303" spans="1:3" s="9" customFormat="1" ht="13.8">
      <c r="A303" s="12"/>
      <c r="B303" s="7" t="s">
        <v>256</v>
      </c>
      <c r="C303" s="20">
        <v>266.56</v>
      </c>
    </row>
    <row r="304" spans="1:3" s="9" customFormat="1" ht="13.8">
      <c r="A304" s="12"/>
      <c r="B304" s="7" t="s">
        <v>257</v>
      </c>
      <c r="C304" s="20">
        <v>64.73</v>
      </c>
    </row>
    <row r="305" spans="1:6" s="9" customFormat="1" ht="27.6">
      <c r="A305" s="12"/>
      <c r="B305" s="7" t="s">
        <v>258</v>
      </c>
      <c r="C305" s="20">
        <v>106.22080000000001</v>
      </c>
    </row>
    <row r="306" spans="1:6" s="9" customFormat="1" ht="13.8">
      <c r="A306" s="12"/>
      <c r="B306" s="3" t="s">
        <v>259</v>
      </c>
      <c r="C306" s="20">
        <v>1672.86</v>
      </c>
    </row>
    <row r="307" spans="1:6" s="9" customFormat="1" ht="13.8">
      <c r="A307" s="12"/>
      <c r="B307" s="3" t="s">
        <v>260</v>
      </c>
      <c r="C307" s="20">
        <v>293.21600000000001</v>
      </c>
    </row>
    <row r="308" spans="1:6" s="9" customFormat="1" ht="13.8">
      <c r="A308" s="12"/>
      <c r="B308" s="3" t="s">
        <v>261</v>
      </c>
      <c r="C308" s="20">
        <v>157.38</v>
      </c>
    </row>
    <row r="309" spans="1:6" s="9" customFormat="1" ht="13.8">
      <c r="A309" s="12"/>
      <c r="B309" s="11" t="s">
        <v>262</v>
      </c>
      <c r="C309" s="20">
        <v>0</v>
      </c>
    </row>
    <row r="310" spans="1:6" s="9" customFormat="1" ht="13.8">
      <c r="A310" s="12"/>
      <c r="B310" s="3" t="s">
        <v>263</v>
      </c>
      <c r="C310" s="20">
        <v>328.8</v>
      </c>
    </row>
    <row r="311" spans="1:6" s="9" customFormat="1" ht="13.8">
      <c r="A311" s="12"/>
      <c r="B311" s="3" t="s">
        <v>264</v>
      </c>
      <c r="C311" s="20">
        <v>320</v>
      </c>
    </row>
    <row r="312" spans="1:6" s="9" customFormat="1" ht="13.8">
      <c r="A312" s="12"/>
      <c r="B312" s="8" t="s">
        <v>265</v>
      </c>
      <c r="C312" s="20">
        <v>1510.22</v>
      </c>
    </row>
    <row r="313" spans="1:6" s="9" customFormat="1" ht="13.8">
      <c r="A313" s="12"/>
      <c r="B313" s="3" t="s">
        <v>266</v>
      </c>
      <c r="C313" s="20">
        <v>0</v>
      </c>
    </row>
    <row r="314" spans="1:6" s="9" customFormat="1" ht="13.8">
      <c r="A314" s="12"/>
      <c r="B314" s="3" t="s">
        <v>267</v>
      </c>
      <c r="C314" s="20">
        <v>0</v>
      </c>
    </row>
    <row r="315" spans="1:6" s="9" customFormat="1" ht="13.8">
      <c r="A315" s="12"/>
      <c r="B315" s="7" t="s">
        <v>268</v>
      </c>
      <c r="C315" s="20">
        <v>0</v>
      </c>
    </row>
    <row r="316" spans="1:6" s="9" customFormat="1" ht="13.8">
      <c r="A316" s="23"/>
      <c r="B316" s="3" t="s">
        <v>269</v>
      </c>
      <c r="C316" s="20">
        <v>0</v>
      </c>
    </row>
    <row r="317" spans="1:6" s="9" customFormat="1" ht="13.8">
      <c r="A317" s="12"/>
      <c r="B317" s="12" t="s">
        <v>332</v>
      </c>
      <c r="C317" s="26">
        <v>857567.31119999988</v>
      </c>
    </row>
    <row r="318" spans="1:6" s="6" customFormat="1" ht="13.8">
      <c r="A318" s="12"/>
      <c r="B318" s="10" t="s">
        <v>337</v>
      </c>
      <c r="C318" s="26">
        <v>417669.75</v>
      </c>
    </row>
    <row r="319" spans="1:6" s="2" customFormat="1" ht="13.8">
      <c r="A319" s="12"/>
      <c r="B319" s="5" t="s">
        <v>333</v>
      </c>
      <c r="C319" s="26">
        <f>C17+C25+C37+C46+C54+C58+C59+C60+C69+C317+C318</f>
        <v>3227607.4275266668</v>
      </c>
    </row>
    <row r="320" spans="1:6" s="18" customFormat="1" ht="13.8">
      <c r="A320" s="31"/>
      <c r="B320" s="32" t="s">
        <v>272</v>
      </c>
      <c r="C320" s="33">
        <v>2761916.5</v>
      </c>
      <c r="D320" s="16"/>
      <c r="E320" s="17"/>
      <c r="F320" s="17"/>
    </row>
    <row r="321" spans="1:6" s="1" customFormat="1" ht="13.8">
      <c r="A321" s="31"/>
      <c r="B321" s="32" t="s">
        <v>273</v>
      </c>
      <c r="C321" s="33">
        <v>2776950.18</v>
      </c>
      <c r="D321" s="19"/>
      <c r="E321" s="19"/>
      <c r="F321" s="19"/>
    </row>
    <row r="322" spans="1:6" s="1" customFormat="1" ht="13.8">
      <c r="A322" s="31"/>
      <c r="B322" s="32" t="s">
        <v>276</v>
      </c>
      <c r="C322" s="33">
        <v>67263</v>
      </c>
      <c r="D322" s="19"/>
      <c r="E322" s="19"/>
      <c r="F322" s="19"/>
    </row>
    <row r="323" spans="1:6" s="1" customFormat="1" ht="13.8">
      <c r="A323" s="31"/>
      <c r="B323" s="32" t="s">
        <v>277</v>
      </c>
      <c r="C323" s="33">
        <v>29836.67</v>
      </c>
      <c r="D323" s="19"/>
      <c r="E323" s="19"/>
      <c r="F323" s="19"/>
    </row>
    <row r="324" spans="1:6" s="1" customFormat="1" ht="13.8">
      <c r="A324" s="31"/>
      <c r="B324" s="32" t="s">
        <v>274</v>
      </c>
      <c r="C324" s="34">
        <f>C321+C323-C319</f>
        <v>-420820.57752666669</v>
      </c>
      <c r="D324" s="17"/>
      <c r="E324" s="17"/>
      <c r="F324" s="17"/>
    </row>
    <row r="325" spans="1:6" s="1" customFormat="1" ht="13.8">
      <c r="A325" s="31"/>
      <c r="B325" s="32" t="s">
        <v>275</v>
      </c>
      <c r="C325" s="34">
        <f>C5+C324</f>
        <v>107243.43247333332</v>
      </c>
      <c r="D325" s="17"/>
      <c r="E325" s="17"/>
      <c r="F325" s="17"/>
    </row>
    <row r="326" spans="1:6">
      <c r="A326" s="24"/>
      <c r="B326" s="22"/>
      <c r="C326" s="21"/>
    </row>
    <row r="327" spans="1:6">
      <c r="A327" s="24"/>
      <c r="B327" s="22"/>
      <c r="C327" s="21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2020-03-16T06:31:43Z</cp:lastPrinted>
  <dcterms:created xsi:type="dcterms:W3CDTF">2020-01-13T02:28:43Z</dcterms:created>
  <dcterms:modified xsi:type="dcterms:W3CDTF">2020-03-17T03:09:21Z</dcterms:modified>
</cp:coreProperties>
</file>