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67" i="1"/>
  <c r="C68"/>
</calcChain>
</file>

<file path=xl/sharedStrings.xml><?xml version="1.0" encoding="utf-8"?>
<sst xmlns="http://schemas.openxmlformats.org/spreadsheetml/2006/main" count="100" uniqueCount="99">
  <si>
    <t>1.Содержание помещений общего пользования</t>
  </si>
  <si>
    <t xml:space="preserve"> 1.1</t>
  </si>
  <si>
    <t>Влажное подметание лестничных площадок и маршей:</t>
  </si>
  <si>
    <t xml:space="preserve"> - нижних 2-х этажей</t>
  </si>
  <si>
    <t xml:space="preserve"> 1.2</t>
  </si>
  <si>
    <t>Мытье лестничных площадок и маршей</t>
  </si>
  <si>
    <t xml:space="preserve"> 1.3</t>
  </si>
  <si>
    <t>Влажная протирка стен, дверей,плафонов,оконных решеток, отоп.приборов,чердачных лестниц,шкафов для эл.сч.,почтовых ящиков, потолков</t>
  </si>
  <si>
    <t xml:space="preserve"> 1.4</t>
  </si>
  <si>
    <t>Мытье окон</t>
  </si>
  <si>
    <t xml:space="preserve">                                 Итого по п.1</t>
  </si>
  <si>
    <t xml:space="preserve"> </t>
  </si>
  <si>
    <t>2. Уборка придомовой территории , входящей в состав общего имущества</t>
  </si>
  <si>
    <t xml:space="preserve"> 2.1</t>
  </si>
  <si>
    <t>Подметание придомовой территории в летний период</t>
  </si>
  <si>
    <t xml:space="preserve"> 2.4</t>
  </si>
  <si>
    <t>Очистка урн</t>
  </si>
  <si>
    <t xml:space="preserve"> 2.5</t>
  </si>
  <si>
    <t>Подметание снега при снегопаде более 2-х см</t>
  </si>
  <si>
    <t xml:space="preserve"> 2.6</t>
  </si>
  <si>
    <t>Подметание снега  до 2-х см</t>
  </si>
  <si>
    <t xml:space="preserve"> 2.7</t>
  </si>
  <si>
    <t>Сдвижка и снега  в зимний период (механизированная уборка)</t>
  </si>
  <si>
    <t xml:space="preserve">Посыпка пешеходных дорожек и проездов противогололедными материалами </t>
  </si>
  <si>
    <t xml:space="preserve">Очистка пешеходных дорожек, отмостки, крылец, входов, конт.площадок  и проездов вдоль бордюров (шириной 0,5м)от наледи и льда </t>
  </si>
  <si>
    <t xml:space="preserve">                                   Итого по п.2</t>
  </si>
  <si>
    <t>3.Подготовка многоквартирного дома к сезонной эксплуатации</t>
  </si>
  <si>
    <t xml:space="preserve"> 3.1</t>
  </si>
  <si>
    <t>Регулировка, промывка, консервация, расконсервация, испытание системы центр. отопления</t>
  </si>
  <si>
    <t xml:space="preserve"> - промывка трубопроводов системы отопления</t>
  </si>
  <si>
    <t xml:space="preserve"> - испытание трубопроводов системы ЦО</t>
  </si>
  <si>
    <t xml:space="preserve"> - консервация и расконсервация  системы ЦО</t>
  </si>
  <si>
    <t xml:space="preserve"> - регулировка и наладка системы ЦО</t>
  </si>
  <si>
    <t xml:space="preserve"> - ликвидация воздушных пробок в стояке отопления</t>
  </si>
  <si>
    <t xml:space="preserve">                          Итого по п.3</t>
  </si>
  <si>
    <t>4.Проведение технических осмотров и мелкий ремонт</t>
  </si>
  <si>
    <t xml:space="preserve"> 4.1</t>
  </si>
  <si>
    <t>Проведение тех. осм. и устран. неисправн.систем центр.отопления</t>
  </si>
  <si>
    <t xml:space="preserve"> 4.2</t>
  </si>
  <si>
    <t>Проведение тех. осмотров и устран. неисправн.конструктивных элем.</t>
  </si>
  <si>
    <t xml:space="preserve"> 4.3</t>
  </si>
  <si>
    <t>Проведение тех. осмотров и устран. неисправн. эл.технич.устройств</t>
  </si>
  <si>
    <t xml:space="preserve"> 4.4</t>
  </si>
  <si>
    <t>Проведение тех. осмотров  и устран. неисправнв системах водоснабжения и канализации</t>
  </si>
  <si>
    <t xml:space="preserve"> 4.5</t>
  </si>
  <si>
    <t>Ершение канализационного выпуска</t>
  </si>
  <si>
    <t xml:space="preserve">                                Итого по п.4</t>
  </si>
  <si>
    <t>5.Аварийное обслуживание</t>
  </si>
  <si>
    <t xml:space="preserve"> 5.1</t>
  </si>
  <si>
    <t>Аварийное обслуживание внутридомового инж.сантех- и электротехнического оборудования</t>
  </si>
  <si>
    <t xml:space="preserve"> 5.2</t>
  </si>
  <si>
    <t>Диспетчерское обслуживание</t>
  </si>
  <si>
    <t xml:space="preserve">                                    Итого по п.5</t>
  </si>
  <si>
    <t>6.</t>
  </si>
  <si>
    <t>Дератизация</t>
  </si>
  <si>
    <t>7.</t>
  </si>
  <si>
    <t>Дезинсекция</t>
  </si>
  <si>
    <t xml:space="preserve"> 8. Поверка и обсл.коллект.приборов учета</t>
  </si>
  <si>
    <t xml:space="preserve"> 8.1</t>
  </si>
  <si>
    <t>Обслуживание коллективных приборов учета воды</t>
  </si>
  <si>
    <t xml:space="preserve"> 8.2</t>
  </si>
  <si>
    <t>Обслуживание коллективных приборов учета тепла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</si>
  <si>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</si>
  <si>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(электроэнергия)</t>
  </si>
  <si>
    <t>Снятие показаний, обработка тинформации, занесение в компьютер, передача данных в ресурсоснабжающую организацию (тепло)</t>
  </si>
  <si>
    <t>Поверка общедомового прибора учета воды</t>
  </si>
  <si>
    <t>Поверка общедомового прибора учета тепла</t>
  </si>
  <si>
    <t xml:space="preserve">                                    Итого по п.8</t>
  </si>
  <si>
    <t>9.Текущий ремонт (непредвиденные работы)</t>
  </si>
  <si>
    <t xml:space="preserve"> 9.1</t>
  </si>
  <si>
    <t>Текущий ремонт электрооборудования (непредвиденные работы)</t>
  </si>
  <si>
    <t>смена пакетного выключателя ПВ-2-40 УЗ кв.6</t>
  </si>
  <si>
    <t xml:space="preserve"> 9.2</t>
  </si>
  <si>
    <t>Текущий ремонт систем водоснабжения и водоотведения (непредвиденные работы)</t>
  </si>
  <si>
    <t>смена водосчетчика  ХВС ИТЭЛМА Ду 15 мм в узле ввода ПХВ</t>
  </si>
  <si>
    <t xml:space="preserve"> 9.3</t>
  </si>
  <si>
    <t>Текущий ремонт конструктивных элементов (непредвиденные работы)</t>
  </si>
  <si>
    <t>очистка козырьков от снега</t>
  </si>
  <si>
    <t>укрепление шиферной кровли с ТВ</t>
  </si>
  <si>
    <t>стоимость работы телевышки</t>
  </si>
  <si>
    <t xml:space="preserve">                                    Итого по п.9</t>
  </si>
  <si>
    <t xml:space="preserve">     Итого сумма затрат по дому</t>
  </si>
  <si>
    <t xml:space="preserve">Отчет за 2019г </t>
  </si>
  <si>
    <t>по управлению и обслуживанию</t>
  </si>
  <si>
    <t>МКД по ул.Панфилова 2</t>
  </si>
  <si>
    <t xml:space="preserve">Итого начислено населению </t>
  </si>
  <si>
    <t xml:space="preserve">Итого оплачено населением </t>
  </si>
  <si>
    <t>Результат за 2019 год "+" - экономия "-" - перерасход</t>
  </si>
  <si>
    <t>Результат накоплением "+" - экономия "-" - перерасход</t>
  </si>
  <si>
    <t xml:space="preserve"> 2.2</t>
  </si>
  <si>
    <t xml:space="preserve"> 2.3</t>
  </si>
  <si>
    <t xml:space="preserve"> 8.3</t>
  </si>
  <si>
    <t xml:space="preserve"> 8.4</t>
  </si>
  <si>
    <t xml:space="preserve"> 8.5</t>
  </si>
  <si>
    <t xml:space="preserve"> 8.6</t>
  </si>
  <si>
    <t xml:space="preserve"> 8.7</t>
  </si>
  <si>
    <t xml:space="preserve">              остаток денежных средств за 2018 год</t>
  </si>
  <si>
    <t>10. Управление многоквартирным домом</t>
  </si>
  <si>
    <t>результат на 01.01.2019 г. ("+"- экономия, "-" - перерасход)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</si>
</sst>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sz val="11"/>
      <color indexed="8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2" fontId="7" fillId="0" borderId="1" xfId="2" applyNumberFormat="1" applyFont="1" applyFill="1" applyBorder="1" applyAlignment="1"/>
    <xf numFmtId="2" fontId="5" fillId="0" borderId="0" xfId="1" applyNumberFormat="1" applyFont="1"/>
    <xf numFmtId="0" fontId="5" fillId="0" borderId="0" xfId="1" applyFont="1"/>
    <xf numFmtId="0" fontId="4" fillId="0" borderId="0" xfId="0" applyFont="1" applyFill="1" applyAlignment="1">
      <alignment vertical="center"/>
    </xf>
    <xf numFmtId="2" fontId="3" fillId="0" borderId="1" xfId="2" applyNumberFormat="1" applyFont="1" applyFill="1" applyBorder="1" applyAlignment="1"/>
    <xf numFmtId="2" fontId="4" fillId="0" borderId="0" xfId="1" applyNumberFormat="1" applyFont="1"/>
    <xf numFmtId="0" fontId="4" fillId="0" borderId="0" xfId="0" applyFont="1" applyBorder="1" applyAlignment="1">
      <alignment vertical="center"/>
    </xf>
    <xf numFmtId="2" fontId="7" fillId="0" borderId="1" xfId="2" applyNumberFormat="1" applyFont="1" applyBorder="1" applyAlignment="1"/>
    <xf numFmtId="0" fontId="3" fillId="0" borderId="1" xfId="1" applyFont="1" applyBorder="1"/>
    <xf numFmtId="2" fontId="4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1" xfId="0" applyFont="1" applyFill="1" applyBorder="1"/>
    <xf numFmtId="0" fontId="3" fillId="0" borderId="0" xfId="1" applyFont="1" applyFill="1" applyBorder="1" applyAlignment="1">
      <alignment horizontal="center"/>
    </xf>
    <xf numFmtId="0" fontId="4" fillId="0" borderId="1" xfId="0" applyFont="1" applyFill="1" applyBorder="1"/>
    <xf numFmtId="0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8"/>
  <sheetViews>
    <sheetView tabSelected="1" topLeftCell="A55" workbookViewId="0">
      <selection activeCell="C68" sqref="C68"/>
    </sheetView>
  </sheetViews>
  <sheetFormatPr defaultColWidth="9.109375" defaultRowHeight="13.8"/>
  <cols>
    <col min="1" max="1" width="7.6640625" style="31" customWidth="1"/>
    <col min="2" max="2" width="67.5546875" style="7" customWidth="1"/>
    <col min="3" max="3" width="16.6640625" style="7" customWidth="1"/>
    <col min="4" max="195" width="9.109375" style="7" customWidth="1"/>
    <col min="196" max="196" width="4" style="7" customWidth="1"/>
    <col min="197" max="197" width="46.5546875" style="7" customWidth="1"/>
    <col min="198" max="198" width="8" style="7" customWidth="1"/>
    <col min="199" max="199" width="8.6640625" style="7" customWidth="1"/>
    <col min="200" max="200" width="6.5546875" style="7" customWidth="1"/>
    <col min="201" max="201" width="5.5546875" style="7" customWidth="1"/>
    <col min="202" max="202" width="9" style="7" customWidth="1"/>
    <col min="203" max="203" width="18.33203125" style="7" customWidth="1"/>
    <col min="204" max="204" width="8" style="7" customWidth="1"/>
    <col min="205" max="205" width="5.6640625" style="7" customWidth="1"/>
    <col min="206" max="206" width="6.5546875" style="7" customWidth="1"/>
    <col min="207" max="207" width="6.33203125" style="7" customWidth="1"/>
    <col min="208" max="208" width="6.44140625" style="7" customWidth="1"/>
    <col min="209" max="209" width="6.33203125" style="7" customWidth="1"/>
    <col min="210" max="210" width="6.44140625" style="7" customWidth="1"/>
    <col min="211" max="211" width="7.33203125" style="7" customWidth="1"/>
    <col min="212" max="212" width="7.6640625" style="7" customWidth="1"/>
    <col min="213" max="213" width="8" style="7" customWidth="1"/>
    <col min="214" max="214" width="8.44140625" style="7" customWidth="1"/>
    <col min="215" max="215" width="8.88671875" style="7" customWidth="1"/>
    <col min="216" max="219" width="9.109375" style="7" customWidth="1"/>
    <col min="220" max="220" width="12.44140625" style="7" customWidth="1"/>
    <col min="221" max="221" width="9.109375" style="7" customWidth="1"/>
    <col min="222" max="222" width="9.6640625" style="7" customWidth="1"/>
    <col min="223" max="223" width="11.109375" style="7" customWidth="1"/>
    <col min="224" max="224" width="9.6640625" style="7" customWidth="1"/>
    <col min="225" max="225" width="8" style="7" customWidth="1"/>
    <col min="226" max="226" width="10" style="7" customWidth="1"/>
    <col min="227" max="227" width="9.33203125" style="7" customWidth="1"/>
    <col min="228" max="251" width="9.109375" style="7" customWidth="1"/>
    <col min="252" max="252" width="26" style="7" customWidth="1"/>
    <col min="253" max="253" width="9.109375" style="7" customWidth="1"/>
    <col min="254" max="254" width="10.88671875" style="7" bestFit="1" customWidth="1"/>
    <col min="255" max="16384" width="9.109375" style="7"/>
  </cols>
  <sheetData>
    <row r="1" spans="1:3" s="1" customFormat="1">
      <c r="A1" s="37" t="s">
        <v>82</v>
      </c>
      <c r="B1" s="37"/>
    </row>
    <row r="2" spans="1:3" s="1" customFormat="1">
      <c r="A2" s="37" t="s">
        <v>83</v>
      </c>
      <c r="B2" s="37"/>
    </row>
    <row r="3" spans="1:3" s="1" customFormat="1">
      <c r="A3" s="37" t="s">
        <v>84</v>
      </c>
      <c r="B3" s="37"/>
    </row>
    <row r="4" spans="1:3" s="1" customFormat="1">
      <c r="A4" s="33"/>
      <c r="B4" s="33"/>
    </row>
    <row r="5" spans="1:3" s="2" customFormat="1">
      <c r="A5" s="35" t="s">
        <v>96</v>
      </c>
      <c r="B5" s="35" t="s">
        <v>98</v>
      </c>
      <c r="C5" s="2">
        <v>-15083.26</v>
      </c>
    </row>
    <row r="6" spans="1:3" ht="16.2" customHeight="1">
      <c r="A6" s="24"/>
      <c r="B6" s="4" t="s">
        <v>0</v>
      </c>
      <c r="C6" s="3"/>
    </row>
    <row r="7" spans="1:3">
      <c r="A7" s="25" t="s">
        <v>1</v>
      </c>
      <c r="B7" s="3" t="s">
        <v>2</v>
      </c>
      <c r="C7" s="3"/>
    </row>
    <row r="8" spans="1:3" ht="17.25" customHeight="1">
      <c r="A8" s="25"/>
      <c r="B8" s="3" t="s">
        <v>3</v>
      </c>
      <c r="C8" s="19">
        <v>7708.3199999999988</v>
      </c>
    </row>
    <row r="9" spans="1:3">
      <c r="A9" s="26" t="s">
        <v>4</v>
      </c>
      <c r="B9" s="3" t="s">
        <v>5</v>
      </c>
      <c r="C9" s="19">
        <v>0</v>
      </c>
    </row>
    <row r="10" spans="1:3">
      <c r="A10" s="25"/>
      <c r="B10" s="3" t="s">
        <v>3</v>
      </c>
      <c r="C10" s="19">
        <v>4559.5439999999999</v>
      </c>
    </row>
    <row r="11" spans="1:3" ht="41.4">
      <c r="A11" s="25" t="s">
        <v>6</v>
      </c>
      <c r="B11" s="3" t="s">
        <v>7</v>
      </c>
      <c r="C11" s="19">
        <v>600.51600000000008</v>
      </c>
    </row>
    <row r="12" spans="1:3" ht="15.6" customHeight="1">
      <c r="A12" s="25" t="s">
        <v>8</v>
      </c>
      <c r="B12" s="3" t="s">
        <v>9</v>
      </c>
      <c r="C12" s="19">
        <v>68.924999999999997</v>
      </c>
    </row>
    <row r="13" spans="1:3">
      <c r="A13" s="25"/>
      <c r="B13" s="4" t="s">
        <v>10</v>
      </c>
      <c r="C13" s="20">
        <v>12937.305</v>
      </c>
    </row>
    <row r="14" spans="1:3" ht="38.25" customHeight="1">
      <c r="A14" s="25" t="s">
        <v>11</v>
      </c>
      <c r="B14" s="4" t="s">
        <v>12</v>
      </c>
      <c r="C14" s="19"/>
    </row>
    <row r="15" spans="1:3">
      <c r="A15" s="25" t="s">
        <v>13</v>
      </c>
      <c r="B15" s="3" t="s">
        <v>14</v>
      </c>
      <c r="C15" s="21">
        <v>2390.7960000000003</v>
      </c>
    </row>
    <row r="16" spans="1:3">
      <c r="A16" s="25" t="s">
        <v>89</v>
      </c>
      <c r="B16" s="3" t="s">
        <v>16</v>
      </c>
      <c r="C16" s="21">
        <v>126.12000000000002</v>
      </c>
    </row>
    <row r="17" spans="1:3">
      <c r="A17" s="25" t="s">
        <v>90</v>
      </c>
      <c r="B17" s="3" t="s">
        <v>18</v>
      </c>
      <c r="C17" s="21">
        <v>3435.9840000000004</v>
      </c>
    </row>
    <row r="18" spans="1:3">
      <c r="A18" s="25" t="s">
        <v>15</v>
      </c>
      <c r="B18" s="3" t="s">
        <v>20</v>
      </c>
      <c r="C18" s="21">
        <v>1364.3140000000001</v>
      </c>
    </row>
    <row r="19" spans="1:3">
      <c r="A19" s="25" t="s">
        <v>17</v>
      </c>
      <c r="B19" s="3" t="s">
        <v>22</v>
      </c>
      <c r="C19" s="21">
        <v>1000</v>
      </c>
    </row>
    <row r="20" spans="1:3" ht="27.6">
      <c r="A20" s="25" t="s">
        <v>19</v>
      </c>
      <c r="B20" s="3" t="s">
        <v>23</v>
      </c>
      <c r="C20" s="21">
        <v>464.20199999999988</v>
      </c>
    </row>
    <row r="21" spans="1:3" ht="47.25" customHeight="1">
      <c r="A21" s="25" t="s">
        <v>21</v>
      </c>
      <c r="B21" s="3" t="s">
        <v>24</v>
      </c>
      <c r="C21" s="21">
        <v>2627.009</v>
      </c>
    </row>
    <row r="22" spans="1:3">
      <c r="A22" s="25"/>
      <c r="B22" s="4" t="s">
        <v>25</v>
      </c>
      <c r="C22" s="20">
        <v>11408.425000000001</v>
      </c>
    </row>
    <row r="23" spans="1:3">
      <c r="A23" s="25"/>
      <c r="B23" s="4" t="s">
        <v>26</v>
      </c>
      <c r="C23" s="19"/>
    </row>
    <row r="24" spans="1:3" ht="32.25" customHeight="1">
      <c r="A24" s="25" t="s">
        <v>27</v>
      </c>
      <c r="B24" s="3" t="s">
        <v>28</v>
      </c>
      <c r="C24" s="19">
        <v>0</v>
      </c>
    </row>
    <row r="25" spans="1:3" s="2" customFormat="1" ht="18.75" customHeight="1">
      <c r="A25" s="27"/>
      <c r="B25" s="3" t="s">
        <v>29</v>
      </c>
      <c r="C25" s="21">
        <v>4520.88</v>
      </c>
    </row>
    <row r="26" spans="1:3" s="2" customFormat="1" ht="12.75" customHeight="1">
      <c r="A26" s="27"/>
      <c r="B26" s="3" t="s">
        <v>30</v>
      </c>
      <c r="C26" s="21">
        <v>3879.2</v>
      </c>
    </row>
    <row r="27" spans="1:3" s="2" customFormat="1" ht="12" customHeight="1">
      <c r="A27" s="27"/>
      <c r="B27" s="3" t="s">
        <v>31</v>
      </c>
      <c r="C27" s="21">
        <v>2054</v>
      </c>
    </row>
    <row r="28" spans="1:3" s="2" customFormat="1" ht="16.8" customHeight="1">
      <c r="A28" s="27"/>
      <c r="B28" s="3" t="s">
        <v>32</v>
      </c>
      <c r="C28" s="21">
        <v>143</v>
      </c>
    </row>
    <row r="29" spans="1:3" s="2" customFormat="1" ht="17.25" customHeight="1">
      <c r="A29" s="27"/>
      <c r="B29" s="3" t="s">
        <v>33</v>
      </c>
      <c r="C29" s="21">
        <v>3101.1200000000003</v>
      </c>
    </row>
    <row r="30" spans="1:3">
      <c r="A30" s="25"/>
      <c r="B30" s="4" t="s">
        <v>34</v>
      </c>
      <c r="C30" s="20">
        <v>13698.2</v>
      </c>
    </row>
    <row r="31" spans="1:3">
      <c r="A31" s="25"/>
      <c r="B31" s="4" t="s">
        <v>35</v>
      </c>
      <c r="C31" s="19"/>
    </row>
    <row r="32" spans="1:3">
      <c r="A32" s="25" t="s">
        <v>36</v>
      </c>
      <c r="B32" s="3" t="s">
        <v>37</v>
      </c>
      <c r="C32" s="19">
        <v>2913.08</v>
      </c>
    </row>
    <row r="33" spans="1:3" ht="27.6">
      <c r="A33" s="25" t="s">
        <v>38</v>
      </c>
      <c r="B33" s="3" t="s">
        <v>39</v>
      </c>
      <c r="C33" s="19">
        <v>1456.54</v>
      </c>
    </row>
    <row r="34" spans="1:3">
      <c r="A34" s="25" t="s">
        <v>40</v>
      </c>
      <c r="B34" s="3" t="s">
        <v>41</v>
      </c>
      <c r="C34" s="19">
        <v>3672.0140000000001</v>
      </c>
    </row>
    <row r="35" spans="1:3" ht="34.5" customHeight="1">
      <c r="A35" s="25" t="s">
        <v>42</v>
      </c>
      <c r="B35" s="3" t="s">
        <v>43</v>
      </c>
      <c r="C35" s="19">
        <v>1456.54</v>
      </c>
    </row>
    <row r="36" spans="1:3">
      <c r="A36" s="25" t="s">
        <v>44</v>
      </c>
      <c r="B36" s="3" t="s">
        <v>45</v>
      </c>
      <c r="C36" s="19">
        <v>1008.06</v>
      </c>
    </row>
    <row r="37" spans="1:3">
      <c r="A37" s="25"/>
      <c r="B37" s="4" t="s">
        <v>46</v>
      </c>
      <c r="C37" s="20">
        <v>10506.234</v>
      </c>
    </row>
    <row r="38" spans="1:3">
      <c r="A38" s="25"/>
      <c r="B38" s="4" t="s">
        <v>47</v>
      </c>
      <c r="C38" s="19"/>
    </row>
    <row r="39" spans="1:3" ht="32.25" customHeight="1">
      <c r="A39" s="25" t="s">
        <v>48</v>
      </c>
      <c r="B39" s="3" t="s">
        <v>49</v>
      </c>
      <c r="C39" s="19">
        <v>4093.6440000000007</v>
      </c>
    </row>
    <row r="40" spans="1:3" ht="21.75" customHeight="1">
      <c r="A40" s="25" t="s">
        <v>50</v>
      </c>
      <c r="B40" s="3" t="s">
        <v>51</v>
      </c>
      <c r="C40" s="19">
        <v>1149.9000000000003</v>
      </c>
    </row>
    <row r="41" spans="1:3">
      <c r="A41" s="25"/>
      <c r="B41" s="4" t="s">
        <v>52</v>
      </c>
      <c r="C41" s="20">
        <v>5243.5439999999999</v>
      </c>
    </row>
    <row r="42" spans="1:3">
      <c r="A42" s="28" t="s">
        <v>53</v>
      </c>
      <c r="B42" s="3" t="s">
        <v>54</v>
      </c>
      <c r="C42" s="19">
        <v>871.81500000000005</v>
      </c>
    </row>
    <row r="43" spans="1:3">
      <c r="A43" s="28" t="s">
        <v>55</v>
      </c>
      <c r="B43" s="3" t="s">
        <v>56</v>
      </c>
      <c r="C43" s="19">
        <v>703.56999999999994</v>
      </c>
    </row>
    <row r="44" spans="1:3">
      <c r="A44" s="25"/>
      <c r="B44" s="4" t="s">
        <v>57</v>
      </c>
      <c r="C44" s="19"/>
    </row>
    <row r="45" spans="1:3" ht="18.75" customHeight="1">
      <c r="A45" s="25" t="s">
        <v>58</v>
      </c>
      <c r="B45" s="3" t="s">
        <v>59</v>
      </c>
      <c r="C45" s="19">
        <v>3156</v>
      </c>
    </row>
    <row r="46" spans="1:3" ht="16.5" customHeight="1">
      <c r="A46" s="25" t="s">
        <v>60</v>
      </c>
      <c r="B46" s="3" t="s">
        <v>61</v>
      </c>
      <c r="C46" s="19">
        <v>3156</v>
      </c>
    </row>
    <row r="47" spans="1:3" ht="46.5" customHeight="1">
      <c r="A47" s="25" t="s">
        <v>91</v>
      </c>
      <c r="B47" s="6" t="s">
        <v>62</v>
      </c>
      <c r="C47" s="19">
        <v>3072</v>
      </c>
    </row>
    <row r="48" spans="1:3" ht="46.5" customHeight="1">
      <c r="A48" s="25" t="s">
        <v>92</v>
      </c>
      <c r="B48" s="6" t="s">
        <v>63</v>
      </c>
      <c r="C48" s="19">
        <v>3072</v>
      </c>
    </row>
    <row r="49" spans="1:3" ht="33" customHeight="1">
      <c r="A49" s="25" t="s">
        <v>93</v>
      </c>
      <c r="B49" s="6" t="s">
        <v>64</v>
      </c>
      <c r="C49" s="19">
        <v>3072</v>
      </c>
    </row>
    <row r="50" spans="1:3">
      <c r="A50" s="25" t="s">
        <v>94</v>
      </c>
      <c r="B50" s="3" t="s">
        <v>65</v>
      </c>
      <c r="C50" s="19">
        <v>0</v>
      </c>
    </row>
    <row r="51" spans="1:3">
      <c r="A51" s="25" t="s">
        <v>95</v>
      </c>
      <c r="B51" s="3" t="s">
        <v>66</v>
      </c>
      <c r="C51" s="19">
        <v>12456</v>
      </c>
    </row>
    <row r="52" spans="1:3">
      <c r="A52" s="25"/>
      <c r="B52" s="4" t="s">
        <v>67</v>
      </c>
      <c r="C52" s="20">
        <v>27984</v>
      </c>
    </row>
    <row r="53" spans="1:3">
      <c r="A53" s="25"/>
      <c r="B53" s="4" t="s">
        <v>68</v>
      </c>
      <c r="C53" s="19"/>
    </row>
    <row r="54" spans="1:3" ht="27.6">
      <c r="A54" s="25" t="s">
        <v>69</v>
      </c>
      <c r="B54" s="4" t="s">
        <v>70</v>
      </c>
      <c r="C54" s="19"/>
    </row>
    <row r="55" spans="1:3">
      <c r="A55" s="5"/>
      <c r="B55" s="34" t="s">
        <v>71</v>
      </c>
      <c r="C55" s="22">
        <v>590.72</v>
      </c>
    </row>
    <row r="56" spans="1:3" ht="27.6">
      <c r="A56" s="25" t="s">
        <v>72</v>
      </c>
      <c r="B56" s="4" t="s">
        <v>73</v>
      </c>
      <c r="C56" s="19">
        <v>0</v>
      </c>
    </row>
    <row r="57" spans="1:3">
      <c r="A57" s="25"/>
      <c r="B57" s="34" t="s">
        <v>74</v>
      </c>
      <c r="C57" s="19">
        <v>1904.88</v>
      </c>
    </row>
    <row r="58" spans="1:3" ht="27.6">
      <c r="A58" s="25" t="s">
        <v>75</v>
      </c>
      <c r="B58" s="4" t="s">
        <v>76</v>
      </c>
      <c r="C58" s="19">
        <v>0</v>
      </c>
    </row>
    <row r="59" spans="1:3">
      <c r="A59" s="25"/>
      <c r="B59" s="32" t="s">
        <v>77</v>
      </c>
      <c r="C59" s="19">
        <v>110.84</v>
      </c>
    </row>
    <row r="60" spans="1:3">
      <c r="A60" s="25"/>
      <c r="B60" s="34" t="s">
        <v>78</v>
      </c>
      <c r="C60" s="19">
        <v>1222.232</v>
      </c>
    </row>
    <row r="61" spans="1:3">
      <c r="A61" s="25"/>
      <c r="B61" s="34" t="s">
        <v>79</v>
      </c>
      <c r="C61" s="22">
        <v>587.20000000000005</v>
      </c>
    </row>
    <row r="62" spans="1:3" ht="18.75" customHeight="1">
      <c r="A62" s="25"/>
      <c r="B62" s="4" t="s">
        <v>80</v>
      </c>
      <c r="C62" s="20">
        <v>4415.8720000000003</v>
      </c>
    </row>
    <row r="63" spans="1:3" ht="18.75" customHeight="1">
      <c r="A63" s="28"/>
      <c r="B63" s="4" t="s">
        <v>97</v>
      </c>
      <c r="C63" s="20">
        <v>11499</v>
      </c>
    </row>
    <row r="64" spans="1:3" ht="16.2" customHeight="1">
      <c r="A64" s="24"/>
      <c r="B64" s="4" t="s">
        <v>81</v>
      </c>
      <c r="C64" s="20">
        <v>99267.965000000011</v>
      </c>
    </row>
    <row r="65" spans="1:6" s="13" customFormat="1">
      <c r="A65" s="29"/>
      <c r="B65" s="18" t="s">
        <v>85</v>
      </c>
      <c r="C65" s="10">
        <v>92682.12</v>
      </c>
      <c r="D65" s="11"/>
      <c r="E65" s="12"/>
      <c r="F65" s="12"/>
    </row>
    <row r="66" spans="1:6" s="16" customFormat="1">
      <c r="A66" s="30"/>
      <c r="B66" s="18" t="s">
        <v>86</v>
      </c>
      <c r="C66" s="14">
        <v>95059.35</v>
      </c>
      <c r="D66" s="15"/>
      <c r="E66" s="15"/>
      <c r="F66" s="15"/>
    </row>
    <row r="67" spans="1:6" s="16" customFormat="1">
      <c r="A67" s="29"/>
      <c r="B67" s="18" t="s">
        <v>87</v>
      </c>
      <c r="C67" s="17">
        <f>C66-C64</f>
        <v>-4208.6150000000052</v>
      </c>
      <c r="D67" s="12"/>
      <c r="E67" s="12"/>
      <c r="F67" s="12"/>
    </row>
    <row r="68" spans="1:6" s="16" customFormat="1">
      <c r="A68" s="29"/>
      <c r="B68" s="18" t="s">
        <v>88</v>
      </c>
      <c r="C68" s="17">
        <f>C5+C67</f>
        <v>-19291.875000000007</v>
      </c>
      <c r="D68" s="12"/>
      <c r="E68" s="12"/>
      <c r="F68" s="12"/>
    </row>
    <row r="69" spans="1:6" s="9" customFormat="1">
      <c r="A69" s="38"/>
      <c r="B69" s="38"/>
      <c r="C69" s="8"/>
    </row>
    <row r="70" spans="1:6" s="9" customFormat="1">
      <c r="A70" s="38"/>
      <c r="B70" s="38"/>
      <c r="C70" s="8"/>
    </row>
    <row r="71" spans="1:6" s="9" customFormat="1">
      <c r="A71" s="38"/>
      <c r="B71" s="38"/>
      <c r="C71" s="8"/>
    </row>
    <row r="72" spans="1:6" s="2" customFormat="1">
      <c r="A72" s="23"/>
      <c r="C72" s="8"/>
    </row>
    <row r="73" spans="1:6" s="2" customFormat="1">
      <c r="A73" s="39"/>
      <c r="B73" s="39"/>
      <c r="C73" s="8"/>
    </row>
    <row r="74" spans="1:6" s="2" customFormat="1">
      <c r="A74" s="23"/>
      <c r="C74" s="8"/>
    </row>
    <row r="75" spans="1:6" s="2" customFormat="1">
      <c r="A75" s="36"/>
      <c r="B75" s="36"/>
      <c r="C75" s="8"/>
    </row>
    <row r="76" spans="1:6" s="2" customFormat="1">
      <c r="A76" s="23"/>
      <c r="C76" s="8"/>
    </row>
    <row r="77" spans="1:6" s="2" customFormat="1">
      <c r="A77" s="36"/>
      <c r="B77" s="36"/>
      <c r="C77" s="8"/>
    </row>
    <row r="78" spans="1:6" s="2" customFormat="1">
      <c r="A78" s="23"/>
    </row>
  </sheetData>
  <mergeCells count="9">
    <mergeCell ref="A77:B77"/>
    <mergeCell ref="A1:B1"/>
    <mergeCell ref="A2:B2"/>
    <mergeCell ref="A3:B3"/>
    <mergeCell ref="A69:B69"/>
    <mergeCell ref="A70:B70"/>
    <mergeCell ref="A71:B71"/>
    <mergeCell ref="A73:B73"/>
    <mergeCell ref="A75:B75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2020-01-17T02:48:29Z</dcterms:created>
  <dcterms:modified xsi:type="dcterms:W3CDTF">2020-03-17T03:18:37Z</dcterms:modified>
</cp:coreProperties>
</file>