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4" i="1"/>
  <c r="C85"/>
  <c r="C41"/>
</calcChain>
</file>

<file path=xl/sharedStrings.xml><?xml version="1.0" encoding="utf-8"?>
<sst xmlns="http://schemas.openxmlformats.org/spreadsheetml/2006/main" count="123" uniqueCount="120">
  <si>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</si>
  <si>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</si>
  <si>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</si>
  <si>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</si>
  <si>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</si>
  <si>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</si>
  <si>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</si>
  <si>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</si>
  <si>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</si>
  <si>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</si>
  <si>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</si>
  <si>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</si>
  <si>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</si>
  <si>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</si>
  <si>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</si>
  <si>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</si>
  <si>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</si>
  <si>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</si>
  <si>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</si>
  <si>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</si>
  <si>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</si>
  <si>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</si>
  <si>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</si>
  <si>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</si>
  <si>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</si>
  <si>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</si>
  <si>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</si>
  <si>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</si>
  <si>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</si>
  <si>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</si>
  <si>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</si>
  <si>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</si>
  <si>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</si>
  <si>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</si>
  <si>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</si>
  <si>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</si>
  <si>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</si>
  <si>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</si>
  <si>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</si>
  <si>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</si>
  <si>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</si>
  <si>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</si>
  <si>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</si>
  <si>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</si>
  <si>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</si>
  <si>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</si>
  <si>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</si>
  <si>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</si>
  <si>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</si>
  <si>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</si>
  <si>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</si>
  <si>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</si>
  <si>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</si>
  <si>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</si>
  <si>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</si>
  <si>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</si>
  <si>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</si>
  <si>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</si>
  <si>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</si>
  <si>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</si>
  <si>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</si>
  <si>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</si>
  <si>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</si>
  <si>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</si>
  <si>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</si>
  <si>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</si>
  <si>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</si>
  <si>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</si>
  <si>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</si>
  <si>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</si>
  <si>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</si>
  <si>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</si>
  <si>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</si>
  <si>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</si>
  <si>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</si>
  <si>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</si>
  <si>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</si>
  <si>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</si>
  <si>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восстановление схемы освещения подвального помещения:</t>
  </si>
  <si>
    <t>а</t>
  </si>
  <si>
    <t>устройство кабеля АВВГ 2,5*2 мм</t>
  </si>
  <si>
    <t>б</t>
  </si>
  <si>
    <t>смена выключателя</t>
  </si>
  <si>
    <t xml:space="preserve">смена энергосберегающего патрона 1п </t>
  </si>
  <si>
    <t xml:space="preserve"> 9.2</t>
  </si>
  <si>
    <t>Текущий ремонт систем водоснабжения и водоотведения (непредвиденные работы)</t>
  </si>
  <si>
    <t>установка заглушки с внутренней резьбой Ду 15 мм (кв.1)</t>
  </si>
  <si>
    <t>отжиг уголков -2шт, отжиг резьб-2шт (кв.1)</t>
  </si>
  <si>
    <t>устранение свища на стояке ХВС (кв.5)</t>
  </si>
  <si>
    <t>смена участка трубы Ду 15 мм</t>
  </si>
  <si>
    <t>крепление розлива отопления на чердаке перфорированной лентой 17*0,55 25 м</t>
  </si>
  <si>
    <t>смена участка трубы ВГП Ду 15*2,8 (кв.2)</t>
  </si>
  <si>
    <t>замена вентиля радиатора кв.5:</t>
  </si>
  <si>
    <t>смена крана шарового Agualink муфт/муфт Ду 15 мм</t>
  </si>
  <si>
    <t>смена пробки д/радиатора проходная Ду 15 мм левая резьба</t>
  </si>
  <si>
    <t>в</t>
  </si>
  <si>
    <t>смена бочонка Ду 15 мм</t>
  </si>
  <si>
    <t>смена вентиля Ду 25 мм чугунного муфт.со сваркой на стояке ХВС</t>
  </si>
  <si>
    <t>устранение свища ХВС в подвале</t>
  </si>
  <si>
    <t>смена участка трубы ВГП Ду 25*3,2 в подвале</t>
  </si>
  <si>
    <t>устранение свища на стояке ГВС кв.4</t>
  </si>
  <si>
    <t>замена водосчетчика ITELMA ду 15 мм в узле ввода ХВС</t>
  </si>
  <si>
    <t xml:space="preserve"> 9.3</t>
  </si>
  <si>
    <t>Текущий ремонт конструктивных элементов (непредвиденные работы)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</si>
  <si>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</si>
  <si>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</si>
  <si>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</si>
  <si>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</si>
  <si>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ул.Панфилова 7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</si>
  <si>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</si>
  <si>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</si>
  <si>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</si>
  <si>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</si>
  <si>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3.2</t>
  </si>
  <si>
    <t xml:space="preserve"> 8.3</t>
  </si>
  <si>
    <t xml:space="preserve"> 8.4</t>
  </si>
  <si>
    <t xml:space="preserve"> 8.5</t>
  </si>
  <si>
    <r>
      <t>ремонт контейнера для  ТБО сваркой, с креплением уголка 50*50*300 и пластины из металла 2мм 200*200 и сваркой боковых швов конейнера (сварочный шов 2 мп) для</t>
    </r>
    <r>
      <rPr>
        <b/>
        <sz val="11"/>
        <rFont val="Arial"/>
        <family val="2"/>
        <charset val="204"/>
      </rPr>
      <t xml:space="preserve"> Чапаева 8,10.Панфилова 7</t>
    </r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</si>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</sst>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5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2" fontId="4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3" fillId="0" borderId="0" xfId="0" applyFont="1" applyFill="1" applyAlignment="1">
      <alignment vertical="center"/>
    </xf>
    <xf numFmtId="2" fontId="5" fillId="0" borderId="1" xfId="2" applyNumberFormat="1" applyFont="1" applyFill="1" applyBorder="1" applyAlignment="1"/>
    <xf numFmtId="2" fontId="3" fillId="0" borderId="0" xfId="1" applyNumberFormat="1" applyFont="1"/>
    <xf numFmtId="0" fontId="3" fillId="0" borderId="0" xfId="0" applyFont="1" applyBorder="1" applyAlignment="1">
      <alignment vertical="center"/>
    </xf>
    <xf numFmtId="2" fontId="4" fillId="0" borderId="1" xfId="2" applyNumberFormat="1" applyFont="1" applyBorder="1" applyAlignment="1"/>
    <xf numFmtId="0" fontId="5" fillId="0" borderId="1" xfId="1" applyFont="1" applyBorder="1"/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/>
    <xf numFmtId="2" fontId="6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16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6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3" fillId="0" borderId="1" xfId="0" applyFont="1" applyFill="1" applyBorder="1"/>
    <xf numFmtId="0" fontId="7" fillId="0" borderId="1" xfId="0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5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"/>
  <sheetViews>
    <sheetView tabSelected="1" topLeftCell="A70" workbookViewId="0">
      <selection activeCell="C85" sqref="C85"/>
    </sheetView>
  </sheetViews>
  <sheetFormatPr defaultColWidth="9.109375" defaultRowHeight="13.8"/>
  <cols>
    <col min="1" max="1" width="7.109375" style="34" customWidth="1"/>
    <col min="2" max="2" width="65.6640625" style="2" customWidth="1"/>
    <col min="3" max="3" width="16" style="2" customWidth="1"/>
    <col min="4" max="188" width="9.109375" style="2" customWidth="1"/>
    <col min="189" max="189" width="4" style="2" customWidth="1"/>
    <col min="190" max="190" width="49.5546875" style="2" customWidth="1"/>
    <col min="191" max="191" width="8.44140625" style="2" customWidth="1"/>
    <col min="192" max="192" width="7.88671875" style="2" customWidth="1"/>
    <col min="193" max="193" width="8.109375" style="2" customWidth="1"/>
    <col min="194" max="194" width="6.88671875" style="2" customWidth="1"/>
    <col min="195" max="195" width="8.109375" style="2" customWidth="1"/>
    <col min="196" max="217" width="9" style="2" customWidth="1"/>
    <col min="218" max="244" width="9.109375" style="2" customWidth="1"/>
    <col min="245" max="245" width="23.88671875" style="2" customWidth="1"/>
    <col min="246" max="246" width="9.109375" style="2" customWidth="1"/>
    <col min="247" max="247" width="12.6640625" style="2" bestFit="1" customWidth="1"/>
    <col min="248" max="16384" width="9.109375" style="2"/>
  </cols>
  <sheetData>
    <row r="1" spans="1:3" s="9" customFormat="1">
      <c r="A1" s="42" t="s">
        <v>106</v>
      </c>
      <c r="B1" s="42"/>
    </row>
    <row r="2" spans="1:3" s="9" customFormat="1">
      <c r="A2" s="42" t="s">
        <v>107</v>
      </c>
      <c r="B2" s="42"/>
    </row>
    <row r="3" spans="1:3" s="9" customFormat="1">
      <c r="A3" s="42" t="s">
        <v>108</v>
      </c>
      <c r="B3" s="42"/>
    </row>
    <row r="4" spans="1:3" s="9" customFormat="1">
      <c r="A4" s="39"/>
      <c r="B4" s="39"/>
    </row>
    <row r="5" spans="1:3" s="1" customFormat="1">
      <c r="A5" s="26"/>
      <c r="B5" s="40" t="s">
        <v>119</v>
      </c>
      <c r="C5" s="1">
        <v>-12122.91</v>
      </c>
    </row>
    <row r="6" spans="1:3">
      <c r="A6" s="27"/>
      <c r="B6" s="6" t="s">
        <v>0</v>
      </c>
      <c r="C6" s="4"/>
    </row>
    <row r="7" spans="1:3">
      <c r="A7" s="28" t="s">
        <v>1</v>
      </c>
      <c r="B7" s="4" t="s">
        <v>2</v>
      </c>
      <c r="C7" s="4"/>
    </row>
    <row r="8" spans="1:3" ht="24" customHeight="1">
      <c r="A8" s="28"/>
      <c r="B8" s="4" t="s">
        <v>3</v>
      </c>
      <c r="C8" s="19">
        <v>14907.839999999998</v>
      </c>
    </row>
    <row r="9" spans="1:3">
      <c r="A9" s="29" t="s">
        <v>4</v>
      </c>
      <c r="B9" s="4" t="s">
        <v>5</v>
      </c>
      <c r="C9" s="19">
        <v>0</v>
      </c>
    </row>
    <row r="10" spans="1:3">
      <c r="A10" s="28"/>
      <c r="B10" s="4" t="s">
        <v>3</v>
      </c>
      <c r="C10" s="19">
        <v>8818.1279999999988</v>
      </c>
    </row>
    <row r="11" spans="1:3" ht="41.4">
      <c r="A11" s="28" t="s">
        <v>6</v>
      </c>
      <c r="B11" s="4" t="s">
        <v>7</v>
      </c>
      <c r="C11" s="19">
        <v>651.97440000000006</v>
      </c>
    </row>
    <row r="12" spans="1:3" ht="23.25" customHeight="1">
      <c r="A12" s="28" t="s">
        <v>8</v>
      </c>
      <c r="B12" s="4" t="s">
        <v>9</v>
      </c>
      <c r="C12" s="19">
        <v>71.681999999999988</v>
      </c>
    </row>
    <row r="13" spans="1:3">
      <c r="A13" s="28"/>
      <c r="B13" s="6" t="s">
        <v>10</v>
      </c>
      <c r="C13" s="20">
        <v>24449.624399999997</v>
      </c>
    </row>
    <row r="14" spans="1:3" ht="27.6">
      <c r="A14" s="28" t="s">
        <v>11</v>
      </c>
      <c r="B14" s="6" t="s">
        <v>12</v>
      </c>
      <c r="C14" s="19"/>
    </row>
    <row r="15" spans="1:3">
      <c r="A15" s="28" t="s">
        <v>13</v>
      </c>
      <c r="B15" s="4" t="s">
        <v>14</v>
      </c>
      <c r="C15" s="22">
        <v>1200.1919999999998</v>
      </c>
    </row>
    <row r="16" spans="1:3">
      <c r="A16" s="28" t="s">
        <v>15</v>
      </c>
      <c r="B16" s="4" t="s">
        <v>16</v>
      </c>
      <c r="C16" s="22">
        <v>820.80000000000007</v>
      </c>
    </row>
    <row r="17" spans="1:3">
      <c r="A17" s="28" t="s">
        <v>17</v>
      </c>
      <c r="B17" s="4" t="s">
        <v>18</v>
      </c>
      <c r="C17" s="22">
        <v>16.200000000000003</v>
      </c>
    </row>
    <row r="18" spans="1:3">
      <c r="A18" s="28" t="s">
        <v>19</v>
      </c>
      <c r="B18" s="4" t="s">
        <v>20</v>
      </c>
      <c r="C18" s="22">
        <v>294.28000000000003</v>
      </c>
    </row>
    <row r="19" spans="1:3">
      <c r="A19" s="28" t="s">
        <v>21</v>
      </c>
      <c r="B19" s="4" t="s">
        <v>22</v>
      </c>
      <c r="C19" s="22">
        <v>9999.7919999999995</v>
      </c>
    </row>
    <row r="20" spans="1:3">
      <c r="A20" s="28" t="s">
        <v>23</v>
      </c>
      <c r="B20" s="4" t="s">
        <v>24</v>
      </c>
      <c r="C20" s="22">
        <v>932.99500000000012</v>
      </c>
    </row>
    <row r="21" spans="1:3">
      <c r="A21" s="28" t="s">
        <v>25</v>
      </c>
      <c r="B21" s="4" t="s">
        <v>26</v>
      </c>
      <c r="C21" s="22">
        <v>1100</v>
      </c>
    </row>
    <row r="22" spans="1:3" ht="27.6">
      <c r="A22" s="28" t="s">
        <v>27</v>
      </c>
      <c r="B22" s="4" t="s">
        <v>28</v>
      </c>
      <c r="C22" s="22">
        <v>110.7</v>
      </c>
    </row>
    <row r="23" spans="1:3" ht="45" customHeight="1">
      <c r="A23" s="28" t="s">
        <v>29</v>
      </c>
      <c r="B23" s="4" t="s">
        <v>30</v>
      </c>
      <c r="C23" s="22">
        <v>1998.192</v>
      </c>
    </row>
    <row r="24" spans="1:3" ht="16.5" customHeight="1">
      <c r="A24" s="28" t="s">
        <v>31</v>
      </c>
      <c r="B24" s="4" t="s">
        <v>32</v>
      </c>
      <c r="C24" s="22">
        <v>0</v>
      </c>
    </row>
    <row r="25" spans="1:3">
      <c r="A25" s="28"/>
      <c r="B25" s="6" t="s">
        <v>33</v>
      </c>
      <c r="C25" s="20">
        <v>16473.151000000002</v>
      </c>
    </row>
    <row r="26" spans="1:3" ht="18.600000000000001" customHeight="1">
      <c r="A26" s="28"/>
      <c r="B26" s="6" t="s">
        <v>34</v>
      </c>
      <c r="C26" s="19"/>
    </row>
    <row r="27" spans="1:3" ht="27.6">
      <c r="A27" s="28" t="s">
        <v>35</v>
      </c>
      <c r="B27" s="4" t="s">
        <v>36</v>
      </c>
      <c r="C27" s="19"/>
    </row>
    <row r="28" spans="1:3" s="5" customFormat="1" ht="12.75" customHeight="1">
      <c r="A28" s="30"/>
      <c r="B28" s="4" t="s">
        <v>37</v>
      </c>
      <c r="C28" s="22">
        <v>4212.3900000000003</v>
      </c>
    </row>
    <row r="29" spans="1:3" s="5" customFormat="1" ht="12" customHeight="1">
      <c r="A29" s="30"/>
      <c r="B29" s="4" t="s">
        <v>38</v>
      </c>
      <c r="C29" s="22">
        <v>3879.2</v>
      </c>
    </row>
    <row r="30" spans="1:3" s="5" customFormat="1" ht="12" customHeight="1">
      <c r="A30" s="30"/>
      <c r="B30" s="4" t="s">
        <v>39</v>
      </c>
      <c r="C30" s="22">
        <v>2054</v>
      </c>
    </row>
    <row r="31" spans="1:3" s="5" customFormat="1" ht="12.75" customHeight="1">
      <c r="A31" s="30"/>
      <c r="B31" s="4" t="s">
        <v>40</v>
      </c>
      <c r="C31" s="22">
        <v>143</v>
      </c>
    </row>
    <row r="32" spans="1:3" s="5" customFormat="1" ht="12" customHeight="1">
      <c r="A32" s="30"/>
      <c r="B32" s="4" t="s">
        <v>41</v>
      </c>
      <c r="C32" s="22">
        <v>0</v>
      </c>
    </row>
    <row r="33" spans="1:3">
      <c r="A33" s="28" t="s">
        <v>113</v>
      </c>
      <c r="B33" s="4" t="s">
        <v>42</v>
      </c>
      <c r="C33" s="19">
        <v>241.68</v>
      </c>
    </row>
    <row r="34" spans="1:3">
      <c r="A34" s="28"/>
      <c r="B34" s="6" t="s">
        <v>43</v>
      </c>
      <c r="C34" s="20">
        <v>10530.27</v>
      </c>
    </row>
    <row r="35" spans="1:3">
      <c r="A35" s="28"/>
      <c r="B35" s="6" t="s">
        <v>44</v>
      </c>
      <c r="C35" s="19"/>
    </row>
    <row r="36" spans="1:3">
      <c r="A36" s="28" t="s">
        <v>45</v>
      </c>
      <c r="B36" s="4" t="s">
        <v>46</v>
      </c>
      <c r="C36" s="19">
        <v>2896.36</v>
      </c>
    </row>
    <row r="37" spans="1:3" ht="27.6">
      <c r="A37" s="28" t="s">
        <v>47</v>
      </c>
      <c r="B37" s="4" t="s">
        <v>48</v>
      </c>
      <c r="C37" s="19">
        <v>724.09</v>
      </c>
    </row>
    <row r="38" spans="1:3" ht="27.6">
      <c r="A38" s="28" t="s">
        <v>49</v>
      </c>
      <c r="B38" s="4" t="s">
        <v>50</v>
      </c>
      <c r="C38" s="19">
        <v>1825.4690000000001</v>
      </c>
    </row>
    <row r="39" spans="1:3" ht="27.6">
      <c r="A39" s="28" t="s">
        <v>51</v>
      </c>
      <c r="B39" s="4" t="s">
        <v>52</v>
      </c>
      <c r="C39" s="19">
        <v>1448.18</v>
      </c>
    </row>
    <row r="40" spans="1:3">
      <c r="A40" s="28" t="s">
        <v>53</v>
      </c>
      <c r="B40" s="4" t="s">
        <v>54</v>
      </c>
      <c r="C40" s="19">
        <v>1008.06</v>
      </c>
    </row>
    <row r="41" spans="1:3">
      <c r="A41" s="28"/>
      <c r="B41" s="6" t="s">
        <v>55</v>
      </c>
      <c r="C41" s="20">
        <f>SUM(C36:C40)</f>
        <v>7902.1589999999997</v>
      </c>
    </row>
    <row r="42" spans="1:3">
      <c r="A42" s="28"/>
      <c r="B42" s="6" t="s">
        <v>56</v>
      </c>
      <c r="C42" s="19"/>
    </row>
    <row r="43" spans="1:3" ht="30.75" customHeight="1">
      <c r="A43" s="28" t="s">
        <v>57</v>
      </c>
      <c r="B43" s="4" t="s">
        <v>58</v>
      </c>
      <c r="C43" s="19">
        <v>4070.1480000000006</v>
      </c>
    </row>
    <row r="44" spans="1:3" ht="16.5" customHeight="1">
      <c r="A44" s="28" t="s">
        <v>59</v>
      </c>
      <c r="B44" s="4" t="s">
        <v>60</v>
      </c>
      <c r="C44" s="19">
        <v>1143.3</v>
      </c>
    </row>
    <row r="45" spans="1:3">
      <c r="A45" s="28"/>
      <c r="B45" s="6" t="s">
        <v>61</v>
      </c>
      <c r="C45" s="20">
        <v>5213.4480000000003</v>
      </c>
    </row>
    <row r="46" spans="1:3">
      <c r="A46" s="31" t="s">
        <v>62</v>
      </c>
      <c r="B46" s="4" t="s">
        <v>63</v>
      </c>
      <c r="C46" s="19">
        <v>602.5</v>
      </c>
    </row>
    <row r="47" spans="1:3">
      <c r="A47" s="31" t="s">
        <v>64</v>
      </c>
      <c r="B47" s="4" t="s">
        <v>65</v>
      </c>
      <c r="C47" s="19">
        <v>805</v>
      </c>
    </row>
    <row r="48" spans="1:3">
      <c r="A48" s="28"/>
      <c r="B48" s="6" t="s">
        <v>66</v>
      </c>
      <c r="C48" s="19"/>
    </row>
    <row r="49" spans="1:3">
      <c r="A49" s="28" t="s">
        <v>67</v>
      </c>
      <c r="B49" s="4" t="s">
        <v>68</v>
      </c>
      <c r="C49" s="19">
        <v>3156</v>
      </c>
    </row>
    <row r="50" spans="1:3">
      <c r="A50" s="28" t="s">
        <v>69</v>
      </c>
      <c r="B50" s="4" t="s">
        <v>70</v>
      </c>
      <c r="C50" s="19">
        <v>3156</v>
      </c>
    </row>
    <row r="51" spans="1:3" ht="28.8" customHeight="1">
      <c r="A51" s="28" t="s">
        <v>114</v>
      </c>
      <c r="B51" s="35" t="s">
        <v>71</v>
      </c>
      <c r="C51" s="23">
        <v>3072</v>
      </c>
    </row>
    <row r="52" spans="1:3" ht="42" customHeight="1">
      <c r="A52" s="28" t="s">
        <v>115</v>
      </c>
      <c r="B52" s="35" t="s">
        <v>72</v>
      </c>
      <c r="C52" s="23">
        <v>3072</v>
      </c>
    </row>
    <row r="53" spans="1:3" ht="27" customHeight="1">
      <c r="A53" s="28" t="s">
        <v>116</v>
      </c>
      <c r="B53" s="35" t="s">
        <v>73</v>
      </c>
      <c r="C53" s="23">
        <v>3072</v>
      </c>
    </row>
    <row r="54" spans="1:3">
      <c r="A54" s="28"/>
      <c r="B54" s="6" t="s">
        <v>74</v>
      </c>
      <c r="C54" s="20">
        <v>15528</v>
      </c>
    </row>
    <row r="55" spans="1:3">
      <c r="A55" s="28"/>
      <c r="B55" s="6" t="s">
        <v>75</v>
      </c>
      <c r="C55" s="19"/>
    </row>
    <row r="56" spans="1:3" ht="27.6">
      <c r="A56" s="28" t="s">
        <v>76</v>
      </c>
      <c r="B56" s="6" t="s">
        <v>77</v>
      </c>
      <c r="C56" s="19"/>
    </row>
    <row r="57" spans="1:3" ht="14.4">
      <c r="A57" s="7"/>
      <c r="B57" s="36" t="s">
        <v>78</v>
      </c>
      <c r="C57" s="19">
        <v>0</v>
      </c>
    </row>
    <row r="58" spans="1:3" ht="14.4">
      <c r="A58" s="7" t="s">
        <v>79</v>
      </c>
      <c r="B58" s="37" t="s">
        <v>80</v>
      </c>
      <c r="C58" s="19">
        <v>292.08</v>
      </c>
    </row>
    <row r="59" spans="1:3" ht="14.4">
      <c r="A59" s="7" t="s">
        <v>81</v>
      </c>
      <c r="B59" s="37" t="s">
        <v>82</v>
      </c>
      <c r="C59" s="19">
        <v>164.73</v>
      </c>
    </row>
    <row r="60" spans="1:3">
      <c r="A60" s="28"/>
      <c r="B60" s="37" t="s">
        <v>83</v>
      </c>
      <c r="C60" s="19">
        <v>740.62</v>
      </c>
    </row>
    <row r="61" spans="1:3" ht="27.6">
      <c r="A61" s="28" t="s">
        <v>84</v>
      </c>
      <c r="B61" s="6" t="s">
        <v>85</v>
      </c>
      <c r="C61" s="19"/>
    </row>
    <row r="62" spans="1:3">
      <c r="A62" s="28"/>
      <c r="B62" s="4" t="s">
        <v>86</v>
      </c>
      <c r="C62" s="19">
        <v>32.76</v>
      </c>
    </row>
    <row r="63" spans="1:3">
      <c r="A63" s="28"/>
      <c r="B63" s="4" t="s">
        <v>87</v>
      </c>
      <c r="C63" s="19">
        <v>474.44</v>
      </c>
    </row>
    <row r="64" spans="1:3">
      <c r="A64" s="28"/>
      <c r="B64" s="4" t="s">
        <v>88</v>
      </c>
      <c r="C64" s="19">
        <v>322.68</v>
      </c>
    </row>
    <row r="65" spans="1:3">
      <c r="A65" s="28"/>
      <c r="B65" s="4" t="s">
        <v>89</v>
      </c>
      <c r="C65" s="19">
        <v>369.14499999999998</v>
      </c>
    </row>
    <row r="66" spans="1:3" ht="27.6">
      <c r="A66" s="28"/>
      <c r="B66" s="4" t="s">
        <v>90</v>
      </c>
      <c r="C66" s="24">
        <v>1324.5</v>
      </c>
    </row>
    <row r="67" spans="1:3">
      <c r="A67" s="28"/>
      <c r="B67" s="37" t="s">
        <v>91</v>
      </c>
      <c r="C67" s="19">
        <v>369.14499999999998</v>
      </c>
    </row>
    <row r="68" spans="1:3" ht="14.4">
      <c r="A68" s="7"/>
      <c r="B68" s="36" t="s">
        <v>92</v>
      </c>
      <c r="C68" s="19">
        <v>0</v>
      </c>
    </row>
    <row r="69" spans="1:3" ht="14.4">
      <c r="A69" s="7" t="s">
        <v>79</v>
      </c>
      <c r="B69" s="37" t="s">
        <v>93</v>
      </c>
      <c r="C69" s="19">
        <v>918.01</v>
      </c>
    </row>
    <row r="70" spans="1:3" ht="14.4">
      <c r="A70" s="7" t="s">
        <v>81</v>
      </c>
      <c r="B70" s="37" t="s">
        <v>94</v>
      </c>
      <c r="C70" s="19">
        <v>474.97</v>
      </c>
    </row>
    <row r="71" spans="1:3" ht="14.4">
      <c r="A71" s="7" t="s">
        <v>95</v>
      </c>
      <c r="B71" s="37" t="s">
        <v>96</v>
      </c>
      <c r="C71" s="19">
        <v>186.72</v>
      </c>
    </row>
    <row r="72" spans="1:3" ht="14.4">
      <c r="A72" s="7"/>
      <c r="B72" s="38" t="s">
        <v>97</v>
      </c>
      <c r="C72" s="19">
        <v>1836.02</v>
      </c>
    </row>
    <row r="73" spans="1:3">
      <c r="A73" s="8"/>
      <c r="B73" s="37" t="s">
        <v>98</v>
      </c>
      <c r="C73" s="19">
        <v>331.74</v>
      </c>
    </row>
    <row r="74" spans="1:3">
      <c r="A74" s="8"/>
      <c r="B74" s="38" t="s">
        <v>99</v>
      </c>
      <c r="C74" s="19">
        <v>484.88</v>
      </c>
    </row>
    <row r="75" spans="1:3">
      <c r="A75" s="8"/>
      <c r="B75" s="38" t="s">
        <v>100</v>
      </c>
      <c r="C75" s="19">
        <v>331.74</v>
      </c>
    </row>
    <row r="76" spans="1:3">
      <c r="A76" s="28"/>
      <c r="B76" s="37" t="s">
        <v>101</v>
      </c>
      <c r="C76" s="19">
        <v>1904.88</v>
      </c>
    </row>
    <row r="77" spans="1:3" ht="27.6">
      <c r="A77" s="28" t="s">
        <v>102</v>
      </c>
      <c r="B77" s="6" t="s">
        <v>103</v>
      </c>
      <c r="C77" s="19">
        <v>0</v>
      </c>
    </row>
    <row r="78" spans="1:3" ht="58.2" customHeight="1">
      <c r="A78" s="28"/>
      <c r="B78" s="4" t="s">
        <v>117</v>
      </c>
      <c r="C78" s="19">
        <v>556.60666666666668</v>
      </c>
    </row>
    <row r="79" spans="1:3">
      <c r="A79" s="28"/>
      <c r="B79" s="6" t="s">
        <v>104</v>
      </c>
      <c r="C79" s="20">
        <v>11115.666666666664</v>
      </c>
    </row>
    <row r="80" spans="1:3">
      <c r="A80" s="31"/>
      <c r="B80" s="6" t="s">
        <v>118</v>
      </c>
      <c r="C80" s="21">
        <v>11433</v>
      </c>
    </row>
    <row r="81" spans="1:6">
      <c r="A81" s="27"/>
      <c r="B81" s="6" t="s">
        <v>105</v>
      </c>
      <c r="C81" s="21">
        <v>104052.81906666668</v>
      </c>
    </row>
    <row r="82" spans="1:6" s="13" customFormat="1">
      <c r="A82" s="32"/>
      <c r="B82" s="18" t="s">
        <v>109</v>
      </c>
      <c r="C82" s="10">
        <v>88720.08</v>
      </c>
      <c r="D82" s="11"/>
      <c r="E82" s="12"/>
      <c r="F82" s="12"/>
    </row>
    <row r="83" spans="1:6" s="16" customFormat="1">
      <c r="A83" s="33"/>
      <c r="B83" s="18" t="s">
        <v>110</v>
      </c>
      <c r="C83" s="14">
        <v>97077.35</v>
      </c>
      <c r="D83" s="15"/>
      <c r="E83" s="15"/>
      <c r="F83" s="15"/>
    </row>
    <row r="84" spans="1:6" s="16" customFormat="1">
      <c r="A84" s="32"/>
      <c r="B84" s="18" t="s">
        <v>111</v>
      </c>
      <c r="C84" s="17">
        <f>C83-C81</f>
        <v>-6975.469066666672</v>
      </c>
      <c r="D84" s="12"/>
      <c r="E84" s="12"/>
      <c r="F84" s="12"/>
    </row>
    <row r="85" spans="1:6" s="16" customFormat="1">
      <c r="A85" s="32"/>
      <c r="B85" s="18" t="s">
        <v>112</v>
      </c>
      <c r="C85" s="17">
        <f>C5+C84</f>
        <v>-19098.379066666672</v>
      </c>
      <c r="D85" s="12"/>
      <c r="E85" s="12"/>
      <c r="F85" s="12"/>
    </row>
    <row r="86" spans="1:6" s="3" customFormat="1">
      <c r="A86" s="43"/>
      <c r="B86" s="43"/>
      <c r="C86" s="1"/>
    </row>
    <row r="87" spans="1:6" s="3" customFormat="1">
      <c r="A87" s="43"/>
      <c r="B87" s="43"/>
      <c r="C87" s="1"/>
    </row>
    <row r="88" spans="1:6" s="3" customFormat="1">
      <c r="A88" s="43"/>
      <c r="B88" s="43"/>
      <c r="C88" s="1"/>
    </row>
    <row r="89" spans="1:6" s="5" customFormat="1">
      <c r="A89" s="25"/>
      <c r="C89" s="1"/>
    </row>
    <row r="90" spans="1:6" s="5" customFormat="1">
      <c r="A90" s="44"/>
      <c r="B90" s="44"/>
      <c r="C90" s="1"/>
    </row>
    <row r="91" spans="1:6" s="5" customFormat="1">
      <c r="A91" s="25"/>
      <c r="C91" s="1"/>
    </row>
    <row r="92" spans="1:6" s="5" customFormat="1">
      <c r="A92" s="41"/>
      <c r="B92" s="41"/>
      <c r="C92" s="1"/>
    </row>
    <row r="93" spans="1:6" s="5" customFormat="1">
      <c r="A93" s="25"/>
      <c r="C93" s="1"/>
    </row>
    <row r="94" spans="1:6" s="5" customFormat="1">
      <c r="A94" s="41"/>
      <c r="B94" s="41"/>
      <c r="C94" s="1"/>
    </row>
  </sheetData>
  <mergeCells count="9">
    <mergeCell ref="A94:B94"/>
    <mergeCell ref="A1:B1"/>
    <mergeCell ref="A2:B2"/>
    <mergeCell ref="A3:B3"/>
    <mergeCell ref="A86:B86"/>
    <mergeCell ref="A87:B87"/>
    <mergeCell ref="A88:B88"/>
    <mergeCell ref="A90:B90"/>
    <mergeCell ref="A92:B92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2020-01-17T06:40:06Z</dcterms:created>
  <dcterms:modified xsi:type="dcterms:W3CDTF">2020-03-17T03:17:08Z</dcterms:modified>
</cp:coreProperties>
</file>