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600" windowHeight="108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69" i="1"/>
  <c r="C68"/>
</calcChain>
</file>

<file path=xl/sharedStrings.xml><?xml version="1.0" encoding="utf-8"?>
<sst xmlns="http://schemas.openxmlformats.org/spreadsheetml/2006/main" count="98" uniqueCount="97">
  <si>
    <t xml:space="preserve">   1. Содержание помещений общего пользования</t>
  </si>
  <si>
    <t>1.1.</t>
  </si>
  <si>
    <t>Влажное подметание лестничных площадок и маршей нижних 2-х эт</t>
  </si>
  <si>
    <t>1.2.</t>
  </si>
  <si>
    <t>Мытье лестничных площадок и маршей нижних 2-х этажей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</si>
  <si>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</si>
  <si>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обметание пыли с потолков</t>
  </si>
  <si>
    <t>1.4.</t>
  </si>
  <si>
    <t>Мытье окон (в п.1.3)</t>
  </si>
  <si>
    <t>Очистка чердаков, кровель и подвалов от мусора</t>
  </si>
  <si>
    <t xml:space="preserve">            ИТОГО по п. 1 :</t>
  </si>
  <si>
    <t xml:space="preserve">   2. Уборка придомовой территории, входящей в состав общего имущества</t>
  </si>
  <si>
    <t>2.1.</t>
  </si>
  <si>
    <t>Подметание придомовой территории в летний период</t>
  </si>
  <si>
    <t>2.2.</t>
  </si>
  <si>
    <t>Уборка мусора с газона в летний период (листья и сучья)</t>
  </si>
  <si>
    <t xml:space="preserve"> 2.3</t>
  </si>
  <si>
    <t xml:space="preserve"> 2.4</t>
  </si>
  <si>
    <t>Очистка урн</t>
  </si>
  <si>
    <t xml:space="preserve"> 2.5</t>
  </si>
  <si>
    <t>Подметание снега толщиной при снегопаде</t>
  </si>
  <si>
    <t xml:space="preserve"> 2.6 </t>
  </si>
  <si>
    <t>Подметание снега толщиной без снегопада</t>
  </si>
  <si>
    <t xml:space="preserve"> 2.7</t>
  </si>
  <si>
    <t xml:space="preserve">Сдвижка и подметание территории в зимний период (мех. уборка) </t>
  </si>
  <si>
    <t xml:space="preserve"> 2.8</t>
  </si>
  <si>
    <t>Посыпка пешеходных дорожек и проездов противогололедными материалами шириной 0,5м</t>
  </si>
  <si>
    <t xml:space="preserve"> 2.9 </t>
  </si>
  <si>
    <t>Очистка пешеходных дороже, крылец, входов, отмостки и проездов вдоль бордюров от наледи и льда шириной 0,5м</t>
  </si>
  <si>
    <t xml:space="preserve"> 2.10</t>
  </si>
  <si>
    <t>Кошение газонов</t>
  </si>
  <si>
    <t xml:space="preserve">            ИТОГО по п. 2 :</t>
  </si>
  <si>
    <t xml:space="preserve">   3. Подготовка многоквартирного дома к сезонной эксплуатации</t>
  </si>
  <si>
    <t xml:space="preserve"> Промывка трубопроводов системы отопления</t>
  </si>
  <si>
    <t xml:space="preserve"> Испытание трубопроводов системы ЦО</t>
  </si>
  <si>
    <t xml:space="preserve"> Консервация и расконсервация  системы ЦО</t>
  </si>
  <si>
    <t xml:space="preserve"> Регулировка и наладка системы ЦО</t>
  </si>
  <si>
    <t xml:space="preserve"> Ликвидация воздушных пробок в стояке отопления</t>
  </si>
  <si>
    <t>Замена ламп освещения подъездов, подвалов</t>
  </si>
  <si>
    <t xml:space="preserve">            ИТОГО по п. 3 :</t>
  </si>
  <si>
    <t xml:space="preserve">   4. Проведение технических осмотров и мелкий ремонт</t>
  </si>
  <si>
    <t>4.1.</t>
  </si>
  <si>
    <t>Проведение технических осмотров и устранение незначительных неисправностей систем вентиляции (констр.элем.)</t>
  </si>
  <si>
    <t>4.2.</t>
  </si>
  <si>
    <t>Проведение технических осмотров и устранение незначительных неисправностей  систем центр.отопления</t>
  </si>
  <si>
    <t>4.3.</t>
  </si>
  <si>
    <t>Проведение технических осмотров, ремонтов и устранение незначительных неисправностей в системахВиК</t>
  </si>
  <si>
    <t>Ершение канализационного коллект.</t>
  </si>
  <si>
    <t xml:space="preserve"> 4.5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</si>
  <si>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</si>
  <si>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</si>
  <si>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Аварийное обслуживание внутридомового инжен.сантехнич. и эл.технического оборудования</t>
  </si>
  <si>
    <t xml:space="preserve"> 5.1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</si>
  <si>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</si>
  <si>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</si>
  <si>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</si>
  <si>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</si>
  <si>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</si>
  <si>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</si>
  <si>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</si>
  <si>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тепла</t>
  </si>
  <si>
    <t xml:space="preserve"> 8.2</t>
  </si>
  <si>
    <t>Обслуживание общедомовых приборов учета воды</t>
  </si>
  <si>
    <t>Снятие показаний, обработка тинформации, занесение в компьютер, передача данных в ресурсоснабжающую организацию (вода)</t>
  </si>
  <si>
    <t>Снятие показаний, обработка тинформации, занесение в компьютер, передача данных в ресурсоснабжающую организацию (тепло)</t>
  </si>
  <si>
    <t xml:space="preserve">            ИТОГО по п. 8 :</t>
  </si>
  <si>
    <t xml:space="preserve">  9. Текущий ремонт (непредвиденные работы)</t>
  </si>
  <si>
    <t>смена крана шарового Ду 15 мм кв.4 на ст.отопления</t>
  </si>
  <si>
    <t>прочистка канализационного стояка на кровле</t>
  </si>
  <si>
    <t xml:space="preserve">очистка козырьков от снега 1.2пп </t>
  </si>
  <si>
    <t>ремонт кодового замка со смазкой ВД 2п</t>
  </si>
  <si>
    <t>очистка козырька от мусора</t>
  </si>
  <si>
    <t xml:space="preserve">            ИТОГО по п. 9 :</t>
  </si>
  <si>
    <t xml:space="preserve">   Сумма затрат по дому в год  :</t>
  </si>
  <si>
    <t xml:space="preserve">Отчет за 2019г </t>
  </si>
  <si>
    <t>по управлению и обслуживанию</t>
  </si>
  <si>
    <t>МКД по ул.Первостроителей 10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</si>
  <si>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</si>
  <si>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</si>
  <si>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</si>
  <si>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Диспетчерское обслуживание</t>
  </si>
  <si>
    <t>Результат за 2019 год "+" - экономия "-" - перерасход</t>
  </si>
  <si>
    <t>1.5.</t>
  </si>
  <si>
    <t xml:space="preserve">5. Аварийное обслуживание: </t>
  </si>
  <si>
    <t xml:space="preserve"> 5.2</t>
  </si>
  <si>
    <t xml:space="preserve"> 8.3</t>
  </si>
  <si>
    <t xml:space="preserve"> 8.4</t>
  </si>
  <si>
    <t xml:space="preserve"> 8.5</t>
  </si>
  <si>
    <t xml:space="preserve"> 9.2</t>
  </si>
  <si>
    <t>Текущий ремонт систем ВиК (непредвиденные работы)</t>
  </si>
  <si>
    <t>Снятие показаний, обработка информации, занесение в компьютер, передача данных в ресурсоснабжающую организацию (элэнергия)</t>
  </si>
  <si>
    <t>Текущий ремонт систем конструкт.элементов) (непредв. Работы)</t>
  </si>
  <si>
    <t xml:space="preserve"> 9.1.</t>
  </si>
  <si>
    <t>Уборка мусора с газона в летний период (случайный мусор)</t>
  </si>
  <si>
    <t xml:space="preserve"> 4.4.</t>
  </si>
  <si>
    <t>10. Управление многоквартирным домом</t>
  </si>
  <si>
    <t>результат на 01.01.2019 г. ("+"- экономия, "-" - перерасход)</t>
  </si>
</sst>
</file>

<file path=xl/styles.xml><?xml version="1.0" encoding="utf-8"?>
<styleSheet xmlns="http://schemas.openxmlformats.org/spreadsheetml/2006/main">
  <numFmts count="1">
    <numFmt numFmtId="164" formatCode="d/m;@"/>
  </numFmts>
  <fonts count="7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i/>
      <sz val="11"/>
      <name val="Arial"/>
      <family val="2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3" fillId="0" borderId="0" xfId="1" applyFont="1" applyFill="1"/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/>
    <xf numFmtId="0" fontId="3" fillId="0" borderId="1" xfId="0" applyFont="1" applyFill="1" applyBorder="1" applyAlignment="1">
      <alignment vertical="top" wrapText="1"/>
    </xf>
    <xf numFmtId="0" fontId="4" fillId="0" borderId="0" xfId="0" applyFont="1" applyFill="1" applyBorder="1" applyAlignment="1">
      <alignment wrapText="1"/>
    </xf>
    <xf numFmtId="0" fontId="3" fillId="0" borderId="0" xfId="0" applyFont="1" applyFill="1"/>
    <xf numFmtId="0" fontId="3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Fill="1" applyBorder="1"/>
    <xf numFmtId="0" fontId="5" fillId="0" borderId="1" xfId="0" applyFont="1" applyFill="1" applyBorder="1"/>
    <xf numFmtId="0" fontId="4" fillId="0" borderId="1" xfId="0" applyFont="1" applyFill="1" applyBorder="1" applyAlignment="1">
      <alignment vertical="top" wrapText="1"/>
    </xf>
    <xf numFmtId="164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0" fontId="4" fillId="0" borderId="1" xfId="1" applyFont="1" applyBorder="1"/>
    <xf numFmtId="0" fontId="6" fillId="0" borderId="0" xfId="0" applyFont="1" applyFill="1" applyAlignment="1">
      <alignment wrapText="1"/>
    </xf>
    <xf numFmtId="2" fontId="4" fillId="0" borderId="1" xfId="1" applyNumberFormat="1" applyFont="1" applyFill="1" applyBorder="1" applyAlignment="1"/>
    <xf numFmtId="2" fontId="4" fillId="0" borderId="1" xfId="1" applyNumberFormat="1" applyFont="1" applyBorder="1" applyAlignment="1">
      <alignment wrapText="1"/>
    </xf>
    <xf numFmtId="0" fontId="3" fillId="0" borderId="0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wrapText="1"/>
    </xf>
    <xf numFmtId="0" fontId="3" fillId="0" borderId="0" xfId="0" applyFont="1" applyFill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4" fillId="0" borderId="1" xfId="0" applyFont="1" applyFill="1" applyBorder="1"/>
    <xf numFmtId="2" fontId="3" fillId="0" borderId="1" xfId="0" applyNumberFormat="1" applyFont="1" applyFill="1" applyBorder="1" applyAlignment="1"/>
    <xf numFmtId="2" fontId="4" fillId="0" borderId="1" xfId="0" applyNumberFormat="1" applyFont="1" applyFill="1" applyBorder="1" applyAlignment="1"/>
    <xf numFmtId="2" fontId="3" fillId="0" borderId="1" xfId="0" applyNumberFormat="1" applyFont="1" applyFill="1" applyBorder="1" applyAlignment="1">
      <alignment wrapText="1"/>
    </xf>
    <xf numFmtId="16" fontId="3" fillId="0" borderId="1" xfId="0" applyNumberFormat="1" applyFont="1" applyFill="1" applyBorder="1" applyAlignment="1">
      <alignment horizontal="center" vertical="top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wrapText="1"/>
    </xf>
    <xf numFmtId="0" fontId="4" fillId="0" borderId="0" xfId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69"/>
  <sheetViews>
    <sheetView tabSelected="1" workbookViewId="0">
      <selection activeCell="B5" sqref="B5"/>
    </sheetView>
  </sheetViews>
  <sheetFormatPr defaultColWidth="9.109375" defaultRowHeight="13.8"/>
  <cols>
    <col min="1" max="1" width="8.109375" style="26" customWidth="1"/>
    <col min="2" max="2" width="71.44140625" style="6" customWidth="1"/>
    <col min="3" max="3" width="16.6640625" style="6" customWidth="1"/>
    <col min="4" max="197" width="9.109375" style="6" customWidth="1"/>
    <col min="198" max="198" width="3.88671875" style="6" customWidth="1"/>
    <col min="199" max="199" width="53" style="6" customWidth="1"/>
    <col min="200" max="200" width="11.5546875" style="6" customWidth="1"/>
    <col min="201" max="201" width="6" style="6" customWidth="1"/>
    <col min="202" max="202" width="8.109375" style="6" customWidth="1"/>
    <col min="203" max="203" width="5.44140625" style="6" customWidth="1"/>
    <col min="204" max="204" width="6.88671875" style="6" customWidth="1"/>
    <col min="205" max="206" width="8.5546875" style="6" customWidth="1"/>
    <col min="207" max="207" width="11.6640625" style="6" customWidth="1"/>
    <col min="208" max="253" width="9.109375" style="6" customWidth="1"/>
    <col min="254" max="254" width="18" style="6" customWidth="1"/>
    <col min="255" max="16384" width="9.109375" style="6"/>
  </cols>
  <sheetData>
    <row r="1" spans="1:3" s="2" customFormat="1">
      <c r="A1" s="36" t="s">
        <v>74</v>
      </c>
      <c r="B1" s="36"/>
      <c r="C1" s="1"/>
    </row>
    <row r="2" spans="1:3" s="3" customFormat="1">
      <c r="A2" s="36" t="s">
        <v>75</v>
      </c>
      <c r="B2" s="36"/>
      <c r="C2" s="1"/>
    </row>
    <row r="3" spans="1:3" s="3" customFormat="1">
      <c r="A3" s="36" t="s">
        <v>76</v>
      </c>
      <c r="B3" s="36"/>
      <c r="C3" s="1"/>
    </row>
    <row r="4" spans="1:3" s="3" customFormat="1">
      <c r="A4" s="27"/>
      <c r="B4" s="27"/>
      <c r="C4" s="1"/>
    </row>
    <row r="5" spans="1:3" ht="13.5" customHeight="1">
      <c r="A5" s="21"/>
      <c r="B5" s="5" t="s">
        <v>96</v>
      </c>
      <c r="C5" s="3">
        <v>-8859.39</v>
      </c>
    </row>
    <row r="6" spans="1:3" ht="13.5" customHeight="1">
      <c r="A6" s="7"/>
      <c r="B6" s="8"/>
      <c r="C6" s="28"/>
    </row>
    <row r="7" spans="1:3">
      <c r="A7" s="22"/>
      <c r="B7" s="10" t="s">
        <v>0</v>
      </c>
      <c r="C7" s="9"/>
    </row>
    <row r="8" spans="1:3" ht="14.25" customHeight="1">
      <c r="A8" s="7" t="s">
        <v>1</v>
      </c>
      <c r="B8" s="4" t="s">
        <v>2</v>
      </c>
      <c r="C8" s="29">
        <v>8254.75</v>
      </c>
    </row>
    <row r="9" spans="1:3" ht="13.5" customHeight="1">
      <c r="A9" s="7" t="s">
        <v>3</v>
      </c>
      <c r="B9" s="4" t="s">
        <v>4</v>
      </c>
      <c r="C9" s="29">
        <v>9374.9040000000005</v>
      </c>
    </row>
    <row r="10" spans="1:3" ht="45.75" customHeight="1">
      <c r="A10" s="7" t="s">
        <v>5</v>
      </c>
      <c r="B10" s="4" t="s">
        <v>6</v>
      </c>
      <c r="C10" s="29">
        <v>1076.796</v>
      </c>
    </row>
    <row r="11" spans="1:3" ht="13.5" customHeight="1">
      <c r="A11" s="7" t="s">
        <v>7</v>
      </c>
      <c r="B11" s="4" t="s">
        <v>8</v>
      </c>
      <c r="C11" s="29">
        <v>74.438999999999993</v>
      </c>
    </row>
    <row r="12" spans="1:3">
      <c r="A12" s="7" t="s">
        <v>82</v>
      </c>
      <c r="B12" s="4" t="s">
        <v>9</v>
      </c>
      <c r="C12" s="29">
        <v>888.90000000000009</v>
      </c>
    </row>
    <row r="13" spans="1:3">
      <c r="A13" s="7"/>
      <c r="B13" s="11" t="s">
        <v>10</v>
      </c>
      <c r="C13" s="30">
        <v>19669.788999999997</v>
      </c>
    </row>
    <row r="14" spans="1:3" ht="30" customHeight="1">
      <c r="A14" s="7"/>
      <c r="B14" s="35" t="s">
        <v>11</v>
      </c>
      <c r="C14" s="29"/>
    </row>
    <row r="15" spans="1:3" ht="16.5" customHeight="1">
      <c r="A15" s="7" t="s">
        <v>12</v>
      </c>
      <c r="B15" s="4" t="s">
        <v>13</v>
      </c>
      <c r="C15" s="31">
        <v>798.71799999999985</v>
      </c>
    </row>
    <row r="16" spans="1:3" ht="19.5" customHeight="1">
      <c r="A16" s="32" t="s">
        <v>14</v>
      </c>
      <c r="B16" s="4" t="s">
        <v>15</v>
      </c>
      <c r="C16" s="31">
        <v>1863.0000000000002</v>
      </c>
    </row>
    <row r="17" spans="1:3" ht="13.5" customHeight="1">
      <c r="A17" s="32" t="s">
        <v>16</v>
      </c>
      <c r="B17" s="4" t="s">
        <v>93</v>
      </c>
      <c r="C17" s="31">
        <v>927.36</v>
      </c>
    </row>
    <row r="18" spans="1:3">
      <c r="A18" s="32" t="s">
        <v>17</v>
      </c>
      <c r="B18" s="4" t="s">
        <v>18</v>
      </c>
      <c r="C18" s="31">
        <v>1387.3199999999997</v>
      </c>
    </row>
    <row r="19" spans="1:3">
      <c r="A19" s="32" t="s">
        <v>19</v>
      </c>
      <c r="B19" s="4" t="s">
        <v>20</v>
      </c>
      <c r="C19" s="31">
        <v>11194.875</v>
      </c>
    </row>
    <row r="20" spans="1:3">
      <c r="A20" s="32" t="s">
        <v>21</v>
      </c>
      <c r="B20" s="4" t="s">
        <v>22</v>
      </c>
      <c r="C20" s="31">
        <v>1792.5740000000001</v>
      </c>
    </row>
    <row r="21" spans="1:3" ht="18" customHeight="1">
      <c r="A21" s="7" t="s">
        <v>23</v>
      </c>
      <c r="B21" s="4" t="s">
        <v>24</v>
      </c>
      <c r="C21" s="31">
        <v>800</v>
      </c>
    </row>
    <row r="22" spans="1:3" ht="34.5" customHeight="1">
      <c r="A22" s="7" t="s">
        <v>25</v>
      </c>
      <c r="B22" s="4" t="s">
        <v>26</v>
      </c>
      <c r="C22" s="31">
        <v>172.2</v>
      </c>
    </row>
    <row r="23" spans="1:3" ht="30.75" customHeight="1">
      <c r="A23" s="7" t="s">
        <v>27</v>
      </c>
      <c r="B23" s="4" t="s">
        <v>28</v>
      </c>
      <c r="C23" s="31">
        <v>3803.576</v>
      </c>
    </row>
    <row r="24" spans="1:3">
      <c r="A24" s="7" t="s">
        <v>29</v>
      </c>
      <c r="B24" s="4" t="s">
        <v>30</v>
      </c>
      <c r="C24" s="31">
        <v>1222.6799999999998</v>
      </c>
    </row>
    <row r="25" spans="1:3">
      <c r="A25" s="7"/>
      <c r="B25" s="11" t="s">
        <v>31</v>
      </c>
      <c r="C25" s="30">
        <v>23962.303</v>
      </c>
    </row>
    <row r="26" spans="1:3">
      <c r="A26" s="7"/>
      <c r="B26" s="10" t="s">
        <v>32</v>
      </c>
      <c r="C26" s="29"/>
    </row>
    <row r="27" spans="1:3" ht="13.5" customHeight="1">
      <c r="A27" s="12">
        <v>43103</v>
      </c>
      <c r="B27" s="13" t="s">
        <v>33</v>
      </c>
      <c r="C27" s="29">
        <v>6734.91</v>
      </c>
    </row>
    <row r="28" spans="1:3" ht="15" customHeight="1">
      <c r="A28" s="12">
        <v>43134</v>
      </c>
      <c r="B28" s="13" t="s">
        <v>34</v>
      </c>
      <c r="C28" s="29">
        <v>5818.8</v>
      </c>
    </row>
    <row r="29" spans="1:3" ht="12.75" customHeight="1">
      <c r="A29" s="12">
        <v>43162</v>
      </c>
      <c r="B29" s="13" t="s">
        <v>35</v>
      </c>
      <c r="C29" s="29">
        <v>3081</v>
      </c>
    </row>
    <row r="30" spans="1:3" ht="14.25" customHeight="1">
      <c r="A30" s="12">
        <v>43193</v>
      </c>
      <c r="B30" s="13" t="s">
        <v>36</v>
      </c>
      <c r="C30" s="29">
        <v>214.50000000000003</v>
      </c>
    </row>
    <row r="31" spans="1:3" ht="15.75" customHeight="1">
      <c r="A31" s="12">
        <v>43223</v>
      </c>
      <c r="B31" s="13" t="s">
        <v>37</v>
      </c>
      <c r="C31" s="29">
        <v>4792.6400000000003</v>
      </c>
    </row>
    <row r="32" spans="1:3" ht="13.5" customHeight="1">
      <c r="A32" s="33">
        <v>43254</v>
      </c>
      <c r="B32" s="4" t="s">
        <v>38</v>
      </c>
      <c r="C32" s="29">
        <v>362.52</v>
      </c>
    </row>
    <row r="33" spans="1:3">
      <c r="A33" s="7"/>
      <c r="B33" s="11" t="s">
        <v>39</v>
      </c>
      <c r="C33" s="30">
        <v>21004.37</v>
      </c>
    </row>
    <row r="34" spans="1:3">
      <c r="A34" s="7"/>
      <c r="B34" s="10" t="s">
        <v>40</v>
      </c>
      <c r="C34" s="29"/>
    </row>
    <row r="35" spans="1:3" ht="32.25" customHeight="1">
      <c r="A35" s="7" t="s">
        <v>41</v>
      </c>
      <c r="B35" s="4" t="s">
        <v>42</v>
      </c>
      <c r="C35" s="29">
        <v>1080.53</v>
      </c>
    </row>
    <row r="36" spans="1:3" ht="29.4" customHeight="1">
      <c r="A36" s="7" t="s">
        <v>43</v>
      </c>
      <c r="B36" s="4" t="s">
        <v>44</v>
      </c>
      <c r="C36" s="29">
        <v>3241.59</v>
      </c>
    </row>
    <row r="37" spans="1:3" ht="28.8" customHeight="1">
      <c r="A37" s="7" t="s">
        <v>45</v>
      </c>
      <c r="B37" s="4" t="s">
        <v>46</v>
      </c>
      <c r="C37" s="29">
        <v>3241.59</v>
      </c>
    </row>
    <row r="38" spans="1:3">
      <c r="A38" s="7" t="s">
        <v>94</v>
      </c>
      <c r="B38" s="4" t="s">
        <v>47</v>
      </c>
      <c r="C38" s="29">
        <v>1008.06</v>
      </c>
    </row>
    <row r="39" spans="1:3" ht="27.6" customHeight="1">
      <c r="A39" s="7" t="s">
        <v>48</v>
      </c>
      <c r="B39" s="4" t="s">
        <v>49</v>
      </c>
      <c r="C39" s="29">
        <v>5448.1460000000006</v>
      </c>
    </row>
    <row r="40" spans="1:3">
      <c r="A40" s="7"/>
      <c r="B40" s="11" t="s">
        <v>50</v>
      </c>
      <c r="C40" s="30">
        <v>14019.915999999999</v>
      </c>
    </row>
    <row r="41" spans="1:3">
      <c r="A41" s="7"/>
      <c r="B41" s="11" t="s">
        <v>83</v>
      </c>
      <c r="C41" s="30"/>
    </row>
    <row r="42" spans="1:3" ht="30" customHeight="1">
      <c r="A42" s="7" t="s">
        <v>52</v>
      </c>
      <c r="B42" s="4" t="s">
        <v>51</v>
      </c>
      <c r="C42" s="29">
        <v>6073.7160000000003</v>
      </c>
    </row>
    <row r="43" spans="1:3">
      <c r="A43" s="7" t="s">
        <v>84</v>
      </c>
      <c r="B43" s="4" t="s">
        <v>80</v>
      </c>
      <c r="C43" s="29">
        <v>1706.0999999999997</v>
      </c>
    </row>
    <row r="44" spans="1:3" ht="15" customHeight="1">
      <c r="A44" s="14"/>
      <c r="B44" s="11" t="s">
        <v>53</v>
      </c>
      <c r="C44" s="30">
        <v>7779.8160000000016</v>
      </c>
    </row>
    <row r="45" spans="1:3" ht="18" customHeight="1">
      <c r="A45" s="14" t="s">
        <v>54</v>
      </c>
      <c r="B45" s="11" t="s">
        <v>55</v>
      </c>
      <c r="C45" s="30">
        <v>1106.2259999999999</v>
      </c>
    </row>
    <row r="46" spans="1:3" ht="15" customHeight="1">
      <c r="A46" s="14" t="s">
        <v>56</v>
      </c>
      <c r="B46" s="11" t="s">
        <v>57</v>
      </c>
      <c r="C46" s="30">
        <v>875.19600000000003</v>
      </c>
    </row>
    <row r="47" spans="1:3" ht="15.6" customHeight="1">
      <c r="A47" s="14"/>
      <c r="B47" s="34" t="s">
        <v>58</v>
      </c>
      <c r="C47" s="29"/>
    </row>
    <row r="48" spans="1:3">
      <c r="A48" s="7" t="s">
        <v>59</v>
      </c>
      <c r="B48" s="4" t="s">
        <v>60</v>
      </c>
      <c r="C48" s="29">
        <v>3156</v>
      </c>
    </row>
    <row r="49" spans="1:3" ht="15" customHeight="1">
      <c r="A49" s="7" t="s">
        <v>61</v>
      </c>
      <c r="B49" s="4" t="s">
        <v>62</v>
      </c>
      <c r="C49" s="29">
        <v>3156</v>
      </c>
    </row>
    <row r="50" spans="1:3" ht="28.8" customHeight="1">
      <c r="A50" s="7" t="s">
        <v>85</v>
      </c>
      <c r="B50" s="4" t="s">
        <v>63</v>
      </c>
      <c r="C50" s="29">
        <v>3072</v>
      </c>
    </row>
    <row r="51" spans="1:3" ht="29.4" customHeight="1">
      <c r="A51" s="7" t="s">
        <v>86</v>
      </c>
      <c r="B51" s="4" t="s">
        <v>64</v>
      </c>
      <c r="C51" s="29">
        <v>3072</v>
      </c>
    </row>
    <row r="52" spans="1:3" ht="28.8" customHeight="1">
      <c r="A52" s="7" t="s">
        <v>87</v>
      </c>
      <c r="B52" s="4" t="s">
        <v>90</v>
      </c>
      <c r="C52" s="29">
        <v>3072</v>
      </c>
    </row>
    <row r="53" spans="1:3" ht="13.5" customHeight="1">
      <c r="A53" s="7"/>
      <c r="B53" s="11" t="s">
        <v>65</v>
      </c>
      <c r="C53" s="30">
        <v>15528</v>
      </c>
    </row>
    <row r="54" spans="1:3" ht="15" customHeight="1">
      <c r="A54" s="7"/>
      <c r="B54" s="10" t="s">
        <v>66</v>
      </c>
      <c r="C54" s="29"/>
    </row>
    <row r="55" spans="1:3">
      <c r="A55" s="7" t="s">
        <v>92</v>
      </c>
      <c r="B55" s="4" t="s">
        <v>89</v>
      </c>
      <c r="C55" s="29">
        <v>0</v>
      </c>
    </row>
    <row r="56" spans="1:3">
      <c r="A56" s="7"/>
      <c r="B56" s="9" t="s">
        <v>67</v>
      </c>
      <c r="C56" s="29">
        <v>623.87</v>
      </c>
    </row>
    <row r="57" spans="1:3">
      <c r="A57" s="7" t="s">
        <v>88</v>
      </c>
      <c r="B57" s="4" t="s">
        <v>91</v>
      </c>
      <c r="C57" s="29">
        <v>0</v>
      </c>
    </row>
    <row r="58" spans="1:3">
      <c r="A58" s="7"/>
      <c r="B58" s="9" t="s">
        <v>68</v>
      </c>
      <c r="C58" s="29">
        <v>609.59999999999991</v>
      </c>
    </row>
    <row r="59" spans="1:3">
      <c r="A59" s="7"/>
      <c r="B59" s="9" t="s">
        <v>69</v>
      </c>
      <c r="C59" s="29">
        <v>249.39000000000001</v>
      </c>
    </row>
    <row r="60" spans="1:3">
      <c r="A60" s="7"/>
      <c r="B60" s="9" t="s">
        <v>68</v>
      </c>
      <c r="C60" s="29">
        <v>1775.34</v>
      </c>
    </row>
    <row r="61" spans="1:3">
      <c r="A61" s="7"/>
      <c r="B61" s="9" t="s">
        <v>70</v>
      </c>
      <c r="C61" s="29">
        <v>651.99</v>
      </c>
    </row>
    <row r="62" spans="1:3">
      <c r="A62" s="7"/>
      <c r="B62" s="9" t="s">
        <v>71</v>
      </c>
      <c r="C62" s="29">
        <v>249.39000000000001</v>
      </c>
    </row>
    <row r="63" spans="1:3">
      <c r="A63" s="15"/>
      <c r="B63" s="11" t="s">
        <v>72</v>
      </c>
      <c r="C63" s="30">
        <v>4159.58</v>
      </c>
    </row>
    <row r="64" spans="1:3">
      <c r="A64" s="7"/>
      <c r="B64" s="16" t="s">
        <v>95</v>
      </c>
      <c r="C64" s="30">
        <v>17061</v>
      </c>
    </row>
    <row r="65" spans="1:3">
      <c r="A65" s="7"/>
      <c r="B65" s="11" t="s">
        <v>73</v>
      </c>
      <c r="C65" s="30">
        <v>125166.196</v>
      </c>
    </row>
    <row r="66" spans="1:3" s="18" customFormat="1">
      <c r="A66" s="23"/>
      <c r="B66" s="17" t="s">
        <v>77</v>
      </c>
      <c r="C66" s="19">
        <v>115400.52</v>
      </c>
    </row>
    <row r="67" spans="1:3" s="3" customFormat="1">
      <c r="A67" s="24"/>
      <c r="B67" s="17" t="s">
        <v>78</v>
      </c>
      <c r="C67" s="19">
        <v>116073.22</v>
      </c>
    </row>
    <row r="68" spans="1:3" s="3" customFormat="1">
      <c r="A68" s="25"/>
      <c r="B68" s="17" t="s">
        <v>81</v>
      </c>
      <c r="C68" s="20">
        <f>C67-C65</f>
        <v>-9092.9759999999951</v>
      </c>
    </row>
    <row r="69" spans="1:3" s="3" customFormat="1">
      <c r="A69" s="25"/>
      <c r="B69" s="17" t="s">
        <v>79</v>
      </c>
      <c r="C69" s="20">
        <f>C5+C68</f>
        <v>-17952.365999999995</v>
      </c>
    </row>
  </sheetData>
  <mergeCells count="3">
    <mergeCell ref="A1:B1"/>
    <mergeCell ref="A2:B2"/>
    <mergeCell ref="A3:B3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2020-01-20T06:15:58Z</dcterms:created>
  <dcterms:modified xsi:type="dcterms:W3CDTF">2020-03-17T03:03:14Z</dcterms:modified>
</cp:coreProperties>
</file>