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1600" windowHeight="10896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C80" i="1"/>
  <c r="C79"/>
</calcChain>
</file>

<file path=xl/sharedStrings.xml><?xml version="1.0" encoding="utf-8"?>
<sst xmlns="http://schemas.openxmlformats.org/spreadsheetml/2006/main" count="111" uniqueCount="111">
  <si>
    <t xml:space="preserve">   1. Содержание помещений общего пользования</t>
  </si>
  <si>
    <t>1.1.</t>
  </si>
  <si>
    <t>Влажное подметание лестничных площадок и маршей нижних 2-х этажей</t>
  </si>
  <si>
    <t>1.2.</t>
  </si>
  <si>
    <t>Мытье лестничных площадок и маршей нижних 2-х этажей</t>
  </si>
  <si>
    <t>1.3.</t>
  </si>
  <si>
    <t>Влажная протирка стен, дверей, плафонов, окон. решеток, отопит.приборов, чердачных лестниц, шкафов для эл. счетчиков, почтовых ящиков, обметание пыли с потолков</t>
  </si>
  <si>
    <t>1.4.</t>
  </si>
  <si>
    <t>Мытье окон (в п.1.3.)</t>
  </si>
  <si>
    <t>Очистка чердаков,  и подвалов от мусора</t>
  </si>
  <si>
    <t xml:space="preserve">            ИТОГО по п. 1 :</t>
  </si>
  <si>
    <t xml:space="preserve">   2. Уборка придомовой территории, входящей в состав общего имущества</t>
  </si>
  <si>
    <t>2.1.</t>
  </si>
  <si>
    <t>Подметание придомовой территории в летний период</t>
  </si>
  <si>
    <t>2.2.</t>
  </si>
  <si>
    <t>Уборка мусора с газона в летний период (листья и сучья)</t>
  </si>
  <si>
    <t xml:space="preserve"> 2.3</t>
  </si>
  <si>
    <t>Уборка мусора с газона и проезда в летний период (случайный мусор))</t>
  </si>
  <si>
    <t xml:space="preserve"> 2.4</t>
  </si>
  <si>
    <t>Очистка урн</t>
  </si>
  <si>
    <t xml:space="preserve"> 2.5</t>
  </si>
  <si>
    <t>Подметание снега толщиной при снегопаде</t>
  </si>
  <si>
    <t xml:space="preserve"> 2.6 </t>
  </si>
  <si>
    <t>Подметание снега толщиной без снегопада</t>
  </si>
  <si>
    <t xml:space="preserve"> 2.7</t>
  </si>
  <si>
    <t xml:space="preserve">Сдвижка и подметание территории в зимний период (механизированная уборка) </t>
  </si>
  <si>
    <t xml:space="preserve"> 2.8</t>
  </si>
  <si>
    <t>Посыпка пешеходных дорожек и проездов противогололедными материалами шириной 0,5м</t>
  </si>
  <si>
    <t xml:space="preserve"> 2.9 </t>
  </si>
  <si>
    <t>Очистка пешеходных дорожек и проездов от наледи и льда шириной 0,5м</t>
  </si>
  <si>
    <t xml:space="preserve"> 2.10</t>
  </si>
  <si>
    <t>Кошение газонов</t>
  </si>
  <si>
    <t xml:space="preserve">            ИТОГО по п. 2 :</t>
  </si>
  <si>
    <t xml:space="preserve">   3. Подготовка многоквартирного дома к сезонной эксплуатации</t>
  </si>
  <si>
    <t xml:space="preserve"> Промывка трубопроводов системы отопления</t>
  </si>
  <si>
    <t xml:space="preserve"> Испытание трубопроводов системы ЦО</t>
  </si>
  <si>
    <t xml:space="preserve"> Консервация и расконсервация  системы ЦО</t>
  </si>
  <si>
    <t xml:space="preserve"> Регулировка и наладка системы ЦО</t>
  </si>
  <si>
    <t xml:space="preserve"> Ликвидация воздушных пробок в стояке отопления</t>
  </si>
  <si>
    <t>Замена ламп освещения подъездов, подвалов</t>
  </si>
  <si>
    <t xml:space="preserve">            ИТОГО по п. 3 :</t>
  </si>
  <si>
    <t xml:space="preserve">   4. Проведение технических осмотров и мелкий ремонт</t>
  </si>
  <si>
    <t>4.1.</t>
  </si>
  <si>
    <t>Проведение технических осмотров и устранение незначительных неисправностей констр.элем.</t>
  </si>
  <si>
    <t>4.2.</t>
  </si>
  <si>
    <t>Проведение технических осмотров и устранение незначительных неисправностей  систем центр.отопления</t>
  </si>
  <si>
    <t>4.3.</t>
  </si>
  <si>
    <t>Проведение технических осмотров, ремонтов и устранение незначительных неисправностей в системах ВиК</t>
  </si>
  <si>
    <t>4.4.</t>
  </si>
  <si>
    <t>Ершение канализационного коллект.</t>
  </si>
  <si>
    <t xml:space="preserve"> 4.5</t>
  </si>
  <si>
    <t>Проведение технических осмотров, ремонтов и устранение незначительных неисправностей в системах  электроснабжения</t>
  </si>
  <si>
    <t xml:space="preserve">            ИТОГО по п. 4 :</t>
  </si>
  <si>
    <t>Аварийное обслуживание внутридомового инжен.сантехнич. и эл.технического оборудования</t>
  </si>
  <si>
    <t xml:space="preserve"> 5.1</t>
  </si>
  <si>
    <t xml:space="preserve">            ИТОГО по п. 5 :</t>
  </si>
  <si>
    <t>6.</t>
  </si>
  <si>
    <t>Дератизация</t>
  </si>
  <si>
    <t>7.</t>
  </si>
  <si>
    <t>Дезинсекция</t>
  </si>
  <si>
    <t xml:space="preserve"> 8. Поверка и обслуживание общедомовых приборов учета.</t>
  </si>
  <si>
    <t xml:space="preserve"> 8.2</t>
  </si>
  <si>
    <t>Обслуживание общедомовых приборов учета воды</t>
  </si>
  <si>
    <t>Снятие показаний, обработка тинформации, занесение в компьютер, передача данных в ресурсоснабжающую организацию (вода)</t>
  </si>
  <si>
    <t>Снятие показаний, обработка тинформации, занесение в компьютер, передача данных в ресурсоснабжающую организацию (элэнергия)</t>
  </si>
  <si>
    <t xml:space="preserve">            ИТОГО по п. 8 :</t>
  </si>
  <si>
    <t xml:space="preserve">  9. Текущий ремонт (непредвиденные работы)</t>
  </si>
  <si>
    <t>9.1.</t>
  </si>
  <si>
    <t>Текущий ремонт электрооборудования (непр. работы</t>
  </si>
  <si>
    <t>9.2.</t>
  </si>
  <si>
    <t>Текущий ремонт систем ВиК(непредвиденные работы</t>
  </si>
  <si>
    <t>устранение засора стояка,коллектора, выпуска канализационного колодца</t>
  </si>
  <si>
    <t>ершение канализационного коллектора Ду 100 мм,выпуска</t>
  </si>
  <si>
    <t>замена участка теплосети:</t>
  </si>
  <si>
    <t>а</t>
  </si>
  <si>
    <t>сменаучастка трубы ВГП Ду 32*3,2</t>
  </si>
  <si>
    <t>б</t>
  </si>
  <si>
    <t>сварочные работы</t>
  </si>
  <si>
    <t>смена крана шарового   Ду 15 мм  ст.отопления</t>
  </si>
  <si>
    <t>смена вентиля чугунного Ду 15мм кв.5</t>
  </si>
  <si>
    <t>смена вентиля чугунного Ду 15мм кв.3</t>
  </si>
  <si>
    <t xml:space="preserve">устранение засора домовой канализации </t>
  </si>
  <si>
    <t xml:space="preserve"> 9.3</t>
  </si>
  <si>
    <t>Текущий ремонт систем конструкт.элементов (непр. работы</t>
  </si>
  <si>
    <t>очистка скатных кровель от снега с ТВ</t>
  </si>
  <si>
    <t xml:space="preserve">стоимость услуг автогидроподъемника (ТВ) </t>
  </si>
  <si>
    <t>установка мусорного контейнера на площадку ТБО (дополнительно второй) на  Первостр.5,31,49</t>
  </si>
  <si>
    <t>очистка козырьков от снега</t>
  </si>
  <si>
    <t>укрепление шарниров на фрамуге</t>
  </si>
  <si>
    <t>укрепление шпингалета вх.двери</t>
  </si>
  <si>
    <t>смена навесного замка на чердачном люке</t>
  </si>
  <si>
    <t>ремонт створки слухового окна с заделкой фанеры (остекление)</t>
  </si>
  <si>
    <t>укрепление проушин на чердачном люке</t>
  </si>
  <si>
    <t>засечивание продухов сеткой Рабица с ячеей 10*10</t>
  </si>
  <si>
    <t xml:space="preserve">            ИТОГО по п. 9 :</t>
  </si>
  <si>
    <t xml:space="preserve">   Сумма затрат по дому в год  :</t>
  </si>
  <si>
    <t xml:space="preserve">Отчет за 2019г </t>
  </si>
  <si>
    <t>по управлению и обслуживанию</t>
  </si>
  <si>
    <t>МКД по ул.Первостроителей 49</t>
  </si>
  <si>
    <t xml:space="preserve">Итого начислено населению </t>
  </si>
  <si>
    <t>Итого оплачено населением</t>
  </si>
  <si>
    <t>Результат накоплением "+" - экономия "-" - перерасход</t>
  </si>
  <si>
    <t>Результат за 2019 год "+" - экономия "-" - перерасход</t>
  </si>
  <si>
    <t>1.5.</t>
  </si>
  <si>
    <t>5. Аварийное обслуживание:</t>
  </si>
  <si>
    <t xml:space="preserve"> 5.2</t>
  </si>
  <si>
    <t>Диспетчерское обслуживание</t>
  </si>
  <si>
    <t xml:space="preserve"> 8.1</t>
  </si>
  <si>
    <t xml:space="preserve"> 8.3</t>
  </si>
  <si>
    <t>10. Управление многоквартирным домом</t>
  </si>
  <si>
    <t>результат на 01.01.2019 г. ("+"- экономия, "-" - перерасход)</t>
  </si>
</sst>
</file>

<file path=xl/styles.xml><?xml version="1.0" encoding="utf-8"?>
<styleSheet xmlns="http://schemas.openxmlformats.org/spreadsheetml/2006/main">
  <numFmts count="1">
    <numFmt numFmtId="164" formatCode="d/m;@"/>
  </numFmts>
  <fonts count="8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3" fillId="0" borderId="0" xfId="0" applyFont="1" applyFill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wrapText="1"/>
    </xf>
    <xf numFmtId="2" fontId="4" fillId="0" borderId="0" xfId="0" applyNumberFormat="1" applyFont="1" applyFill="1" applyBorder="1"/>
    <xf numFmtId="0" fontId="3" fillId="0" borderId="0" xfId="0" applyFont="1" applyFill="1" applyBorder="1"/>
    <xf numFmtId="0" fontId="3" fillId="0" borderId="1" xfId="0" applyFont="1" applyFill="1" applyBorder="1"/>
    <xf numFmtId="0" fontId="5" fillId="0" borderId="1" xfId="0" applyFont="1" applyFill="1" applyBorder="1"/>
    <xf numFmtId="0" fontId="6" fillId="0" borderId="1" xfId="0" applyFont="1" applyFill="1" applyBorder="1"/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vertical="top" wrapText="1"/>
    </xf>
    <xf numFmtId="164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6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wrapText="1"/>
    </xf>
    <xf numFmtId="0" fontId="4" fillId="0" borderId="1" xfId="1" applyFont="1" applyBorder="1"/>
    <xf numFmtId="2" fontId="4" fillId="0" borderId="1" xfId="1" applyNumberFormat="1" applyFont="1" applyFill="1" applyBorder="1" applyAlignment="1"/>
    <xf numFmtId="0" fontId="7" fillId="0" borderId="0" xfId="0" applyFont="1" applyFill="1" applyAlignment="1">
      <alignment wrapText="1"/>
    </xf>
    <xf numFmtId="2" fontId="4" fillId="0" borderId="1" xfId="1" applyNumberFormat="1" applyFont="1" applyBorder="1" applyAlignment="1">
      <alignment wrapText="1"/>
    </xf>
    <xf numFmtId="0" fontId="3" fillId="0" borderId="0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 wrapText="1"/>
    </xf>
    <xf numFmtId="0" fontId="3" fillId="0" borderId="0" xfId="0" applyFont="1" applyFill="1" applyAlignment="1">
      <alignment horizontal="center"/>
    </xf>
    <xf numFmtId="2" fontId="3" fillId="0" borderId="1" xfId="0" applyNumberFormat="1" applyFont="1" applyFill="1" applyBorder="1" applyAlignment="1"/>
    <xf numFmtId="2" fontId="4" fillId="0" borderId="1" xfId="0" applyNumberFormat="1" applyFont="1" applyFill="1" applyBorder="1" applyAlignment="1"/>
    <xf numFmtId="16" fontId="3" fillId="0" borderId="1" xfId="0" applyNumberFormat="1" applyFont="1" applyFill="1" applyBorder="1" applyAlignment="1">
      <alignment horizontal="center" vertical="top"/>
    </xf>
    <xf numFmtId="164" fontId="3" fillId="0" borderId="1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wrapText="1"/>
    </xf>
    <xf numFmtId="0" fontId="4" fillId="0" borderId="0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81"/>
  <sheetViews>
    <sheetView tabSelected="1" workbookViewId="0">
      <selection activeCell="B5" sqref="B5"/>
    </sheetView>
  </sheetViews>
  <sheetFormatPr defaultColWidth="9.109375" defaultRowHeight="13.8"/>
  <cols>
    <col min="1" max="1" width="10.6640625" style="29" customWidth="1"/>
    <col min="2" max="2" width="64.44140625" style="1" customWidth="1"/>
    <col min="3" max="3" width="21.6640625" style="1" customWidth="1"/>
    <col min="4" max="196" width="9.109375" style="1" customWidth="1"/>
    <col min="197" max="197" width="3.88671875" style="1" customWidth="1"/>
    <col min="198" max="198" width="45.88671875" style="1" customWidth="1"/>
    <col min="199" max="199" width="10.44140625" style="1" customWidth="1"/>
    <col min="200" max="200" width="7.33203125" style="1" customWidth="1"/>
    <col min="201" max="201" width="8.44140625" style="1" customWidth="1"/>
    <col min="202" max="202" width="7.33203125" style="1" customWidth="1"/>
    <col min="203" max="203" width="8.5546875" style="1" customWidth="1"/>
    <col min="204" max="204" width="10.44140625" style="1" customWidth="1"/>
    <col min="205" max="252" width="9.109375" style="1" customWidth="1"/>
    <col min="253" max="253" width="10.5546875" style="1" customWidth="1"/>
    <col min="254" max="16384" width="9.109375" style="1"/>
  </cols>
  <sheetData>
    <row r="1" spans="1:3">
      <c r="A1" s="36" t="s">
        <v>96</v>
      </c>
      <c r="B1" s="36"/>
    </row>
    <row r="2" spans="1:3" ht="12.75" customHeight="1">
      <c r="A2" s="36" t="s">
        <v>97</v>
      </c>
      <c r="B2" s="36"/>
    </row>
    <row r="3" spans="1:3">
      <c r="A3" s="36" t="s">
        <v>98</v>
      </c>
      <c r="B3" s="36"/>
    </row>
    <row r="4" spans="1:3">
      <c r="A4" s="2"/>
      <c r="B4" s="2"/>
    </row>
    <row r="5" spans="1:3" s="5" customFormat="1">
      <c r="A5" s="24"/>
      <c r="B5" s="3" t="s">
        <v>110</v>
      </c>
      <c r="C5" s="4">
        <v>24586.41</v>
      </c>
    </row>
    <row r="6" spans="1:3">
      <c r="A6" s="25"/>
      <c r="B6" s="7" t="s">
        <v>0</v>
      </c>
      <c r="C6" s="6"/>
    </row>
    <row r="7" spans="1:3" ht="27.6">
      <c r="A7" s="10" t="s">
        <v>1</v>
      </c>
      <c r="B7" s="9" t="s">
        <v>2</v>
      </c>
      <c r="C7" s="30">
        <v>8050.6999999999989</v>
      </c>
    </row>
    <row r="8" spans="1:3">
      <c r="A8" s="10" t="s">
        <v>3</v>
      </c>
      <c r="B8" s="9" t="s">
        <v>4</v>
      </c>
      <c r="C8" s="30">
        <v>9329.7599999999966</v>
      </c>
    </row>
    <row r="9" spans="1:3" ht="42" customHeight="1">
      <c r="A9" s="10" t="s">
        <v>5</v>
      </c>
      <c r="B9" s="9" t="s">
        <v>6</v>
      </c>
      <c r="C9" s="30">
        <v>852.76799999999992</v>
      </c>
    </row>
    <row r="10" spans="1:3">
      <c r="A10" s="10" t="s">
        <v>7</v>
      </c>
      <c r="B10" s="9" t="s">
        <v>8</v>
      </c>
      <c r="C10" s="30">
        <v>86.845499999999987</v>
      </c>
    </row>
    <row r="11" spans="1:3">
      <c r="A11" s="10" t="s">
        <v>103</v>
      </c>
      <c r="B11" s="9" t="s">
        <v>9</v>
      </c>
      <c r="C11" s="30">
        <v>551.40000000000009</v>
      </c>
    </row>
    <row r="12" spans="1:3">
      <c r="A12" s="10"/>
      <c r="B12" s="11" t="s">
        <v>10</v>
      </c>
      <c r="C12" s="31">
        <v>18871.4735</v>
      </c>
    </row>
    <row r="13" spans="1:3" ht="27.6">
      <c r="A13" s="10"/>
      <c r="B13" s="35" t="s">
        <v>11</v>
      </c>
      <c r="C13" s="30"/>
    </row>
    <row r="14" spans="1:3" ht="13.5" customHeight="1">
      <c r="A14" s="10" t="s">
        <v>12</v>
      </c>
      <c r="B14" s="9" t="s">
        <v>13</v>
      </c>
      <c r="C14" s="30">
        <v>1838.4519999999998</v>
      </c>
    </row>
    <row r="15" spans="1:3" ht="14.25" customHeight="1">
      <c r="A15" s="32" t="s">
        <v>14</v>
      </c>
      <c r="B15" s="9" t="s">
        <v>15</v>
      </c>
      <c r="C15" s="30">
        <v>938.79000000000019</v>
      </c>
    </row>
    <row r="16" spans="1:3" ht="13.5" customHeight="1">
      <c r="A16" s="32" t="s">
        <v>16</v>
      </c>
      <c r="B16" s="9" t="s">
        <v>17</v>
      </c>
      <c r="C16" s="30">
        <v>1955.1999999999998</v>
      </c>
    </row>
    <row r="17" spans="1:3">
      <c r="A17" s="32" t="s">
        <v>18</v>
      </c>
      <c r="B17" s="9" t="s">
        <v>19</v>
      </c>
      <c r="C17" s="30">
        <v>1387.3199999999997</v>
      </c>
    </row>
    <row r="18" spans="1:3">
      <c r="A18" s="32" t="s">
        <v>20</v>
      </c>
      <c r="B18" s="9" t="s">
        <v>21</v>
      </c>
      <c r="C18" s="30">
        <v>10762.488000000001</v>
      </c>
    </row>
    <row r="19" spans="1:3">
      <c r="A19" s="32" t="s">
        <v>22</v>
      </c>
      <c r="B19" s="9" t="s">
        <v>23</v>
      </c>
      <c r="C19" s="30">
        <v>3530.2190000000001</v>
      </c>
    </row>
    <row r="20" spans="1:3" ht="27.6">
      <c r="A20" s="10" t="s">
        <v>24</v>
      </c>
      <c r="B20" s="9" t="s">
        <v>25</v>
      </c>
      <c r="C20" s="30">
        <v>1000</v>
      </c>
    </row>
    <row r="21" spans="1:3" ht="30" customHeight="1">
      <c r="A21" s="10" t="s">
        <v>26</v>
      </c>
      <c r="B21" s="9" t="s">
        <v>27</v>
      </c>
      <c r="C21" s="30">
        <v>473.42700000000008</v>
      </c>
    </row>
    <row r="22" spans="1:3" ht="27.6">
      <c r="A22" s="10" t="s">
        <v>28</v>
      </c>
      <c r="B22" s="9" t="s">
        <v>29</v>
      </c>
      <c r="C22" s="30">
        <v>1405.5265000000002</v>
      </c>
    </row>
    <row r="23" spans="1:3" ht="15" customHeight="1">
      <c r="A23" s="10" t="s">
        <v>30</v>
      </c>
      <c r="B23" s="9" t="s">
        <v>31</v>
      </c>
      <c r="C23" s="30">
        <v>101.88999999999999</v>
      </c>
    </row>
    <row r="24" spans="1:3" ht="20.25" customHeight="1">
      <c r="A24" s="10"/>
      <c r="B24" s="11" t="s">
        <v>32</v>
      </c>
      <c r="C24" s="31">
        <v>23393.312499999996</v>
      </c>
    </row>
    <row r="25" spans="1:3" ht="33.6" customHeight="1">
      <c r="A25" s="10"/>
      <c r="B25" s="35" t="s">
        <v>33</v>
      </c>
      <c r="C25" s="30"/>
    </row>
    <row r="26" spans="1:3">
      <c r="A26" s="12">
        <v>43103</v>
      </c>
      <c r="B26" s="13" t="s">
        <v>34</v>
      </c>
      <c r="C26" s="30">
        <v>6669.39</v>
      </c>
    </row>
    <row r="27" spans="1:3" ht="12.75" customHeight="1">
      <c r="A27" s="12">
        <v>43134</v>
      </c>
      <c r="B27" s="13" t="s">
        <v>35</v>
      </c>
      <c r="C27" s="30">
        <v>5818.8</v>
      </c>
    </row>
    <row r="28" spans="1:3" ht="13.5" customHeight="1">
      <c r="A28" s="12">
        <v>43162</v>
      </c>
      <c r="B28" s="13" t="s">
        <v>36</v>
      </c>
      <c r="C28" s="30">
        <v>3081</v>
      </c>
    </row>
    <row r="29" spans="1:3" ht="12.75" customHeight="1">
      <c r="A29" s="12">
        <v>43193</v>
      </c>
      <c r="B29" s="13" t="s">
        <v>37</v>
      </c>
      <c r="C29" s="30">
        <v>214.50000000000003</v>
      </c>
    </row>
    <row r="30" spans="1:3" ht="17.25" customHeight="1">
      <c r="A30" s="12">
        <v>43223</v>
      </c>
      <c r="B30" s="13" t="s">
        <v>38</v>
      </c>
      <c r="C30" s="30">
        <v>4792.6400000000003</v>
      </c>
    </row>
    <row r="31" spans="1:3">
      <c r="A31" s="33">
        <v>43254</v>
      </c>
      <c r="B31" s="9" t="s">
        <v>39</v>
      </c>
      <c r="C31" s="30">
        <v>241.68</v>
      </c>
    </row>
    <row r="32" spans="1:3">
      <c r="A32" s="10"/>
      <c r="B32" s="11" t="s">
        <v>40</v>
      </c>
      <c r="C32" s="31">
        <v>20818.010000000002</v>
      </c>
    </row>
    <row r="33" spans="1:3">
      <c r="A33" s="10"/>
      <c r="B33" s="7" t="s">
        <v>41</v>
      </c>
      <c r="C33" s="30"/>
    </row>
    <row r="34" spans="1:3" ht="27.6">
      <c r="A34" s="10" t="s">
        <v>42</v>
      </c>
      <c r="B34" s="9" t="s">
        <v>43</v>
      </c>
      <c r="C34" s="30">
        <v>1067.23</v>
      </c>
    </row>
    <row r="35" spans="1:3" ht="40.5" customHeight="1">
      <c r="A35" s="10" t="s">
        <v>44</v>
      </c>
      <c r="B35" s="9" t="s">
        <v>45</v>
      </c>
      <c r="C35" s="30">
        <v>4268.92</v>
      </c>
    </row>
    <row r="36" spans="1:3" ht="33" customHeight="1">
      <c r="A36" s="10" t="s">
        <v>46</v>
      </c>
      <c r="B36" s="9" t="s">
        <v>47</v>
      </c>
      <c r="C36" s="30">
        <v>3201.69</v>
      </c>
    </row>
    <row r="37" spans="1:3">
      <c r="A37" s="10" t="s">
        <v>48</v>
      </c>
      <c r="B37" s="9" t="s">
        <v>49</v>
      </c>
      <c r="C37" s="30">
        <v>1008.06</v>
      </c>
    </row>
    <row r="38" spans="1:3" ht="36.75" customHeight="1">
      <c r="A38" s="10" t="s">
        <v>50</v>
      </c>
      <c r="B38" s="9" t="s">
        <v>51</v>
      </c>
      <c r="C38" s="30">
        <v>5381.0860000000002</v>
      </c>
    </row>
    <row r="39" spans="1:3">
      <c r="A39" s="10"/>
      <c r="B39" s="11" t="s">
        <v>52</v>
      </c>
      <c r="C39" s="31">
        <v>14926.985999999999</v>
      </c>
    </row>
    <row r="40" spans="1:3">
      <c r="A40" s="10"/>
      <c r="B40" s="11" t="s">
        <v>104</v>
      </c>
      <c r="C40" s="31"/>
    </row>
    <row r="41" spans="1:3" ht="30" customHeight="1">
      <c r="A41" s="10" t="s">
        <v>54</v>
      </c>
      <c r="B41" s="9" t="s">
        <v>53</v>
      </c>
      <c r="C41" s="30">
        <v>5998.9560000000019</v>
      </c>
    </row>
    <row r="42" spans="1:3">
      <c r="A42" s="10" t="s">
        <v>105</v>
      </c>
      <c r="B42" s="9" t="s">
        <v>106</v>
      </c>
      <c r="C42" s="30">
        <v>1685.0999999999997</v>
      </c>
    </row>
    <row r="43" spans="1:3" ht="15" customHeight="1">
      <c r="A43" s="14"/>
      <c r="B43" s="11" t="s">
        <v>55</v>
      </c>
      <c r="C43" s="31">
        <v>7684.0559999999996</v>
      </c>
    </row>
    <row r="44" spans="1:3">
      <c r="A44" s="14" t="s">
        <v>56</v>
      </c>
      <c r="B44" s="11" t="s">
        <v>57</v>
      </c>
      <c r="C44" s="31">
        <v>1385.72</v>
      </c>
    </row>
    <row r="45" spans="1:3" ht="15" customHeight="1">
      <c r="A45" s="14" t="s">
        <v>58</v>
      </c>
      <c r="B45" s="11" t="s">
        <v>59</v>
      </c>
      <c r="C45" s="31">
        <v>887.99200000000008</v>
      </c>
    </row>
    <row r="46" spans="1:3">
      <c r="A46" s="14"/>
      <c r="B46" s="34" t="s">
        <v>60</v>
      </c>
      <c r="C46" s="30"/>
    </row>
    <row r="47" spans="1:3" ht="13.2" customHeight="1">
      <c r="A47" s="10" t="s">
        <v>107</v>
      </c>
      <c r="B47" s="9" t="s">
        <v>62</v>
      </c>
      <c r="C47" s="30">
        <v>9468</v>
      </c>
    </row>
    <row r="48" spans="1:3" ht="43.5" customHeight="1">
      <c r="A48" s="10" t="s">
        <v>61</v>
      </c>
      <c r="B48" s="9" t="s">
        <v>63</v>
      </c>
      <c r="C48" s="30">
        <v>9216</v>
      </c>
    </row>
    <row r="49" spans="1:3" ht="41.4" customHeight="1">
      <c r="A49" s="10" t="s">
        <v>108</v>
      </c>
      <c r="B49" s="9" t="s">
        <v>64</v>
      </c>
      <c r="C49" s="30">
        <v>3072</v>
      </c>
    </row>
    <row r="50" spans="1:3" ht="14.25" customHeight="1">
      <c r="A50" s="10"/>
      <c r="B50" s="11" t="s">
        <v>65</v>
      </c>
      <c r="C50" s="31">
        <v>21756</v>
      </c>
    </row>
    <row r="51" spans="1:3">
      <c r="A51" s="10"/>
      <c r="B51" s="7" t="s">
        <v>66</v>
      </c>
      <c r="C51" s="30"/>
    </row>
    <row r="52" spans="1:3">
      <c r="A52" s="10" t="s">
        <v>67</v>
      </c>
      <c r="B52" s="9" t="s">
        <v>68</v>
      </c>
      <c r="C52" s="30">
        <v>0</v>
      </c>
    </row>
    <row r="53" spans="1:3">
      <c r="A53" s="10" t="s">
        <v>69</v>
      </c>
      <c r="B53" s="9" t="s">
        <v>70</v>
      </c>
      <c r="C53" s="30">
        <v>0</v>
      </c>
    </row>
    <row r="54" spans="1:3" ht="27.6">
      <c r="A54" s="10"/>
      <c r="B54" s="13" t="s">
        <v>71</v>
      </c>
      <c r="C54" s="30">
        <v>0</v>
      </c>
    </row>
    <row r="55" spans="1:3" ht="15.75" customHeight="1">
      <c r="A55" s="10"/>
      <c r="B55" s="13" t="s">
        <v>72</v>
      </c>
      <c r="C55" s="30">
        <v>672.04</v>
      </c>
    </row>
    <row r="56" spans="1:3">
      <c r="A56" s="15"/>
      <c r="B56" s="16" t="s">
        <v>73</v>
      </c>
      <c r="C56" s="30">
        <v>0</v>
      </c>
    </row>
    <row r="57" spans="1:3">
      <c r="A57" s="15" t="s">
        <v>74</v>
      </c>
      <c r="B57" s="6" t="s">
        <v>75</v>
      </c>
      <c r="C57" s="30">
        <v>1464.93</v>
      </c>
    </row>
    <row r="58" spans="1:3">
      <c r="A58" s="15" t="s">
        <v>76</v>
      </c>
      <c r="B58" s="6" t="s">
        <v>77</v>
      </c>
      <c r="C58" s="30">
        <v>1990.44</v>
      </c>
    </row>
    <row r="59" spans="1:3">
      <c r="A59" s="15"/>
      <c r="B59" s="6" t="s">
        <v>78</v>
      </c>
      <c r="C59" s="30">
        <v>918.01</v>
      </c>
    </row>
    <row r="60" spans="1:3">
      <c r="A60" s="15"/>
      <c r="B60" s="6" t="s">
        <v>79</v>
      </c>
      <c r="C60" s="30">
        <v>623.87</v>
      </c>
    </row>
    <row r="61" spans="1:3">
      <c r="A61" s="15"/>
      <c r="B61" s="6" t="s">
        <v>80</v>
      </c>
      <c r="C61" s="30">
        <v>623.87</v>
      </c>
    </row>
    <row r="62" spans="1:3">
      <c r="A62" s="15"/>
      <c r="B62" s="6" t="s">
        <v>81</v>
      </c>
      <c r="C62" s="30">
        <v>0</v>
      </c>
    </row>
    <row r="63" spans="1:3" ht="12.75" customHeight="1">
      <c r="A63" s="10" t="s">
        <v>82</v>
      </c>
      <c r="B63" s="9" t="s">
        <v>83</v>
      </c>
      <c r="C63" s="30">
        <v>0</v>
      </c>
    </row>
    <row r="64" spans="1:3" ht="12.75" customHeight="1">
      <c r="A64" s="10"/>
      <c r="B64" s="6" t="s">
        <v>84</v>
      </c>
      <c r="C64" s="30">
        <v>831.30000000000007</v>
      </c>
    </row>
    <row r="65" spans="1:3" ht="17.25" customHeight="1">
      <c r="A65" s="10"/>
      <c r="B65" s="9" t="s">
        <v>85</v>
      </c>
      <c r="C65" s="30">
        <v>766.62749999999994</v>
      </c>
    </row>
    <row r="66" spans="1:3" ht="24.75" customHeight="1">
      <c r="A66" s="10"/>
      <c r="B66" s="17" t="s">
        <v>86</v>
      </c>
      <c r="C66" s="30">
        <v>1500</v>
      </c>
    </row>
    <row r="67" spans="1:3" ht="12.75" customHeight="1">
      <c r="A67" s="10"/>
      <c r="B67" s="8" t="s">
        <v>87</v>
      </c>
      <c r="C67" s="30">
        <v>249.39000000000001</v>
      </c>
    </row>
    <row r="68" spans="1:3" ht="12.75" customHeight="1">
      <c r="A68" s="10"/>
      <c r="B68" s="6" t="s">
        <v>88</v>
      </c>
      <c r="C68" s="30">
        <v>170.1</v>
      </c>
    </row>
    <row r="69" spans="1:3" ht="12.75" customHeight="1">
      <c r="A69" s="10"/>
      <c r="B69" s="6" t="s">
        <v>89</v>
      </c>
      <c r="C69" s="30">
        <v>44.65</v>
      </c>
    </row>
    <row r="70" spans="1:3" ht="12.75" customHeight="1">
      <c r="A70" s="10"/>
      <c r="B70" s="6" t="s">
        <v>90</v>
      </c>
      <c r="C70" s="30">
        <v>358.19</v>
      </c>
    </row>
    <row r="71" spans="1:3">
      <c r="A71" s="10"/>
      <c r="B71" s="6" t="s">
        <v>91</v>
      </c>
      <c r="C71" s="30">
        <v>264.87899999999996</v>
      </c>
    </row>
    <row r="72" spans="1:3">
      <c r="A72" s="10"/>
      <c r="B72" s="6" t="s">
        <v>92</v>
      </c>
      <c r="C72" s="30">
        <v>328.8</v>
      </c>
    </row>
    <row r="73" spans="1:3">
      <c r="A73" s="10"/>
      <c r="B73" s="6" t="s">
        <v>93</v>
      </c>
      <c r="C73" s="30">
        <v>153.24</v>
      </c>
    </row>
    <row r="74" spans="1:3">
      <c r="A74" s="18"/>
      <c r="B74" s="11" t="s">
        <v>94</v>
      </c>
      <c r="C74" s="31">
        <v>10960.336499999999</v>
      </c>
    </row>
    <row r="75" spans="1:3">
      <c r="A75" s="10"/>
      <c r="B75" s="19" t="s">
        <v>109</v>
      </c>
      <c r="C75" s="31">
        <v>16851</v>
      </c>
    </row>
    <row r="76" spans="1:3">
      <c r="A76" s="10"/>
      <c r="B76" s="11" t="s">
        <v>95</v>
      </c>
      <c r="C76" s="31">
        <v>137534.88649999999</v>
      </c>
    </row>
    <row r="77" spans="1:3" s="22" customFormat="1">
      <c r="A77" s="26"/>
      <c r="B77" s="20" t="s">
        <v>99</v>
      </c>
      <c r="C77" s="21">
        <v>130157.16</v>
      </c>
    </row>
    <row r="78" spans="1:3" s="5" customFormat="1">
      <c r="A78" s="27"/>
      <c r="B78" s="20" t="s">
        <v>100</v>
      </c>
      <c r="C78" s="21">
        <v>109024.23</v>
      </c>
    </row>
    <row r="79" spans="1:3" s="5" customFormat="1">
      <c r="A79" s="28"/>
      <c r="B79" s="20" t="s">
        <v>102</v>
      </c>
      <c r="C79" s="23">
        <f>C78-C76</f>
        <v>-28510.656499999997</v>
      </c>
    </row>
    <row r="80" spans="1:3" s="5" customFormat="1">
      <c r="A80" s="28"/>
      <c r="B80" s="20" t="s">
        <v>101</v>
      </c>
      <c r="C80" s="23">
        <f>C5+C79</f>
        <v>-3924.2464999999975</v>
      </c>
    </row>
    <row r="81" spans="2:2">
      <c r="B81" s="5"/>
    </row>
  </sheetData>
  <mergeCells count="3">
    <mergeCell ref="A1:B1"/>
    <mergeCell ref="A2:B2"/>
    <mergeCell ref="A3:B3"/>
  </mergeCells>
  <phoneticPr fontId="0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dcterms:created xsi:type="dcterms:W3CDTF">2020-01-22T02:34:58Z</dcterms:created>
  <dcterms:modified xsi:type="dcterms:W3CDTF">2020-03-17T03:06:21Z</dcterms:modified>
</cp:coreProperties>
</file>