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1600" windowHeight="10896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C92" i="1"/>
  <c r="C93"/>
</calcChain>
</file>

<file path=xl/sharedStrings.xml><?xml version="1.0" encoding="utf-8"?>
<sst xmlns="http://schemas.openxmlformats.org/spreadsheetml/2006/main" count="134" uniqueCount="130">
  <si>
    <t>г</t>
  </si>
  <si>
    <t>д</t>
  </si>
  <si>
    <t>з</t>
  </si>
  <si>
    <t>и</t>
  </si>
  <si>
    <t>к</t>
  </si>
  <si>
    <t xml:space="preserve">   1. Содержание помещений общего пользования</t>
  </si>
  <si>
    <t>1.1.</t>
  </si>
  <si>
    <t>Влажное подметание лестничных площадок и маршей нижних 2-х этажей</t>
  </si>
  <si>
    <t>1.2.</t>
  </si>
  <si>
    <t>Мытье лестничных площадок и маршей нижних 2-х этажей</t>
  </si>
  <si>
    <t>1.3.</t>
  </si>
  <si>
    <t>Влажная протирка стен, дверей, плафонов, окон. решеток, отопит.приборов, чердачных лестниц, шкафов для эл. счетчиков, почтовых ящиков, обметание пыли с потолков</t>
  </si>
  <si>
    <t>1.4.</t>
  </si>
  <si>
    <t>Мытье окон (в п.1.3)</t>
  </si>
  <si>
    <t>Очистка чердаков,  подвалов от мусора</t>
  </si>
  <si>
    <t xml:space="preserve">            ИТОГО по п. 1 :</t>
  </si>
  <si>
    <t xml:space="preserve">   2. Уборка придомовой территории, входящей в состав общего имущества</t>
  </si>
  <si>
    <t>2.1.</t>
  </si>
  <si>
    <t>Подметание придомовой территории в летний период</t>
  </si>
  <si>
    <t>2.2.</t>
  </si>
  <si>
    <t>Уборка мусора с газона в летний период (листья и сучья)</t>
  </si>
  <si>
    <t xml:space="preserve"> 2.3</t>
  </si>
  <si>
    <t>Уборка мусора с газона в летний период (случайный мусор))</t>
  </si>
  <si>
    <t xml:space="preserve"> 2.4</t>
  </si>
  <si>
    <t>Очистка урн</t>
  </si>
  <si>
    <t xml:space="preserve"> 2.5</t>
  </si>
  <si>
    <t>Подметание снега толщиной при снегопаде</t>
  </si>
  <si>
    <t xml:space="preserve"> 2.6 </t>
  </si>
  <si>
    <t>Подметание снега толщиной без снегопада</t>
  </si>
  <si>
    <t xml:space="preserve"> 2.7</t>
  </si>
  <si>
    <t xml:space="preserve">Сдвижка и подметание территории в зимний период (механизированная уборка) </t>
  </si>
  <si>
    <t xml:space="preserve"> 2.8</t>
  </si>
  <si>
    <t>Посыпка пешеходных дорожек и проездов противогололедными материалами шириной 0,5м</t>
  </si>
  <si>
    <t xml:space="preserve"> 2.9 </t>
  </si>
  <si>
    <t>Очистка пешеходных дорожек и проездов, отмостки от наледи и льда шириной 0,5м</t>
  </si>
  <si>
    <t xml:space="preserve"> 2.10</t>
  </si>
  <si>
    <t>Кошение газонов</t>
  </si>
  <si>
    <t xml:space="preserve">            ИТОГО по п. 2 :</t>
  </si>
  <si>
    <t xml:space="preserve">   3. Подготовка многоквартирного дома к сезонной эксплуатации</t>
  </si>
  <si>
    <t xml:space="preserve"> Промывка трубопроводов системы отопления</t>
  </si>
  <si>
    <t xml:space="preserve"> Испытание трубопроводов системы ЦО</t>
  </si>
  <si>
    <t xml:space="preserve"> Консервация и расконсервация  системы ЦО</t>
  </si>
  <si>
    <t xml:space="preserve"> Регулировка и наладка системы ЦО</t>
  </si>
  <si>
    <t xml:space="preserve"> Ликвидация воздушных пробок в стояке отопления</t>
  </si>
  <si>
    <t>Замена ламп освещения подъездов, подвалов</t>
  </si>
  <si>
    <t xml:space="preserve">            ИТОГО по п. 3 :</t>
  </si>
  <si>
    <t xml:space="preserve">   4. Проведение технических осмотров и мелкий ремонт</t>
  </si>
  <si>
    <t>4.1.</t>
  </si>
  <si>
    <t>Проведение технических осмотров и устранение незначительных неисправностей систем вентиляции (констр.элем.)</t>
  </si>
  <si>
    <t>4.2.</t>
  </si>
  <si>
    <t>Проведение технических осмотров и устранение незначительных неисправностей  систем ЦО</t>
  </si>
  <si>
    <t>4.3.</t>
  </si>
  <si>
    <t>Проведение технических осмотров, ремонтов и устранение незначительных неисправностей в системах ВиК</t>
  </si>
  <si>
    <t>4.4.</t>
  </si>
  <si>
    <t>Ершение канализационного коллект.</t>
  </si>
  <si>
    <t xml:space="preserve"> 4.5</t>
  </si>
  <si>
    <t>Проведение технических осмотров, ремонтов и устранение незначительных неисправностей в системах  электроснабжения</t>
  </si>
  <si>
    <t xml:space="preserve">            ИТОГО по п. 4 :</t>
  </si>
  <si>
    <t>Аварийное обслуживание внутридомового инжен.сантехнич. и эл.технического оборудования</t>
  </si>
  <si>
    <t xml:space="preserve"> 5.1</t>
  </si>
  <si>
    <t xml:space="preserve">            ИТОГО по п. 5 :</t>
  </si>
  <si>
    <t>6.</t>
  </si>
  <si>
    <t>Дератизация</t>
  </si>
  <si>
    <t>7.</t>
  </si>
  <si>
    <t>Дезинсекция</t>
  </si>
  <si>
    <t xml:space="preserve"> 8. Поверка и обслуживание общедомовых приборов учета.</t>
  </si>
  <si>
    <t xml:space="preserve"> 8.2</t>
  </si>
  <si>
    <t>Обслуживание общедомовых приборов учета воды</t>
  </si>
  <si>
    <t>Снятие показаний, обработка тинформации, занесение в компьютер, передача данных в ресурсоснабжающую организацию (вода)</t>
  </si>
  <si>
    <t>Снятие показаний, обработка тинформации, занесение в компьютер, передача данных в ресурсоснабжающую организацию (элэнергия)</t>
  </si>
  <si>
    <t xml:space="preserve">            ИТОГО по п. 8 :</t>
  </si>
  <si>
    <t xml:space="preserve">  9. Текущий ремонт (непредвиденные работы)</t>
  </si>
  <si>
    <t>9.1.</t>
  </si>
  <si>
    <t>Текущий ремонт электрооборудования (непр раб)</t>
  </si>
  <si>
    <t>смена патрона СА-19</t>
  </si>
  <si>
    <t>замена светильников светодиодных ЛУЧ ФА 6Вт (2под) на л/клетках</t>
  </si>
  <si>
    <t>9.2.</t>
  </si>
  <si>
    <t>Текущий ремонт систем ВиК (непредвиденные работы</t>
  </si>
  <si>
    <t>устранение свища подвал</t>
  </si>
  <si>
    <t>установка сбросного вентиля  Ду 15 мм на стояке ГВС (продвал)</t>
  </si>
  <si>
    <t>устранение засора стояков,выпуска,коллектора в подвале</t>
  </si>
  <si>
    <t>замена вентиля в ИТП:</t>
  </si>
  <si>
    <t>а</t>
  </si>
  <si>
    <t>установка крана шарового 3/4 латунь</t>
  </si>
  <si>
    <t>б</t>
  </si>
  <si>
    <t>установка крана шарового Ду 25 мм</t>
  </si>
  <si>
    <t>в</t>
  </si>
  <si>
    <t>установка уголка чугунного Ду 3/4</t>
  </si>
  <si>
    <t>смена сборки  и вентиля ст.отопления кв.№2:</t>
  </si>
  <si>
    <t>смена крана шарового Ду 15 мм</t>
  </si>
  <si>
    <t>смена крана шарового Ду 20 мм</t>
  </si>
  <si>
    <t>смена резьбы Ду 15 мм</t>
  </si>
  <si>
    <t>смена резьбы Ду 20 мм</t>
  </si>
  <si>
    <t>смена сгона Ду 20 мм</t>
  </si>
  <si>
    <t>ж</t>
  </si>
  <si>
    <t>смена муфты Ду 20 мм</t>
  </si>
  <si>
    <t>смена контргайки Ду 20 мм</t>
  </si>
  <si>
    <t>сварочные работы</t>
  </si>
  <si>
    <t>смена участка трубы ВГП Ду 25*2,8</t>
  </si>
  <si>
    <t>устранение засора домовой канализации</t>
  </si>
  <si>
    <t xml:space="preserve"> 9.3</t>
  </si>
  <si>
    <t>Текущий ремонт систем конструкт.элем. (непр раб)</t>
  </si>
  <si>
    <t>очистка скатных кровель от снега с ТВ</t>
  </si>
  <si>
    <t xml:space="preserve">стоимость услуг автогидроподъемника (ТВ) </t>
  </si>
  <si>
    <t>очистка козырьков от снега</t>
  </si>
  <si>
    <t>укрепление конька из оцинкованной стали с ТВ</t>
  </si>
  <si>
    <t>смена вентиляционной  решетки 350*350 на подвальный продух</t>
  </si>
  <si>
    <t>укрепление и ремонт конька с ТВ</t>
  </si>
  <si>
    <t>стоимость телевышки</t>
  </si>
  <si>
    <t>смена вентиляционной решетки в цокольном продухе 350*350</t>
  </si>
  <si>
    <t>покраска урн б/у с расчиской</t>
  </si>
  <si>
    <t>покраска скамеек б/у с расчисткой</t>
  </si>
  <si>
    <t xml:space="preserve">            ИТОГО по п. 9 :</t>
  </si>
  <si>
    <t xml:space="preserve">   Сумма затрат по дому в год  :</t>
  </si>
  <si>
    <t xml:space="preserve">Отчет за 2019г </t>
  </si>
  <si>
    <t>по управлению и обслуживанию</t>
  </si>
  <si>
    <t>МКД по ул.Первостроителей 6</t>
  </si>
  <si>
    <t>Диспетчерское обслуживание</t>
  </si>
  <si>
    <t xml:space="preserve">Итого начислено населению </t>
  </si>
  <si>
    <t>Итого оплачено населением</t>
  </si>
  <si>
    <t>Результат накоплением "+" - экономия "-" - перерасход</t>
  </si>
  <si>
    <t>Результат за 2019 год "+" - экономия "-" - перерасход</t>
  </si>
  <si>
    <t>Средства на доп. работы по текущему ремонту</t>
  </si>
  <si>
    <t>1.5.</t>
  </si>
  <si>
    <t>5. Аварийное обслуживание:</t>
  </si>
  <si>
    <t xml:space="preserve"> 5.2</t>
  </si>
  <si>
    <t xml:space="preserve"> 8.1</t>
  </si>
  <si>
    <t xml:space="preserve"> 8.3</t>
  </si>
  <si>
    <t>10. Управление многоквартирным домом</t>
  </si>
  <si>
    <t>результат на 01.01.2019 г. ("+"- экономия, "-" - перерасход)</t>
  </si>
</sst>
</file>

<file path=xl/styles.xml><?xml version="1.0" encoding="utf-8"?>
<styleSheet xmlns="http://schemas.openxmlformats.org/spreadsheetml/2006/main">
  <numFmts count="1">
    <numFmt numFmtId="164" formatCode="d/m;@"/>
  </numFmts>
  <fonts count="8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sz val="11"/>
      <color indexed="8"/>
      <name val="Arial"/>
      <family val="2"/>
      <charset val="204"/>
    </font>
    <font>
      <b/>
      <i/>
      <sz val="11"/>
      <name val="Arial"/>
      <family val="2"/>
      <charset val="204"/>
    </font>
    <font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8">
    <xf numFmtId="0" fontId="0" fillId="0" borderId="0" xfId="0"/>
    <xf numFmtId="0" fontId="3" fillId="0" borderId="0" xfId="1" applyFont="1" applyFill="1"/>
    <xf numFmtId="0" fontId="3" fillId="0" borderId="0" xfId="0" applyFont="1" applyFill="1" applyBorder="1" applyAlignment="1">
      <alignment wrapText="1"/>
    </xf>
    <xf numFmtId="0" fontId="3" fillId="0" borderId="0" xfId="0" applyFont="1" applyFill="1" applyBorder="1"/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/>
    <xf numFmtId="0" fontId="3" fillId="0" borderId="1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vertical="top" wrapText="1"/>
    </xf>
    <xf numFmtId="0" fontId="3" fillId="0" borderId="0" xfId="0" applyFont="1" applyFill="1"/>
    <xf numFmtId="0" fontId="6" fillId="0" borderId="1" xfId="0" applyFont="1" applyFill="1" applyBorder="1"/>
    <xf numFmtId="164" fontId="3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horizontal="center" vertical="top"/>
    </xf>
    <xf numFmtId="0" fontId="5" fillId="0" borderId="1" xfId="0" applyFont="1" applyFill="1" applyBorder="1" applyAlignment="1">
      <alignment horizontal="center"/>
    </xf>
    <xf numFmtId="0" fontId="4" fillId="0" borderId="1" xfId="0" applyFont="1" applyFill="1" applyBorder="1"/>
    <xf numFmtId="0" fontId="5" fillId="0" borderId="1" xfId="0" applyFont="1" applyFill="1" applyBorder="1"/>
    <xf numFmtId="0" fontId="4" fillId="0" borderId="1" xfId="0" applyFont="1" applyFill="1" applyBorder="1" applyAlignment="1">
      <alignment horizontal="center"/>
    </xf>
    <xf numFmtId="0" fontId="7" fillId="0" borderId="0" xfId="0" applyFont="1" applyFill="1" applyAlignment="1">
      <alignment wrapText="1"/>
    </xf>
    <xf numFmtId="0" fontId="3" fillId="0" borderId="1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left" wrapText="1"/>
    </xf>
    <xf numFmtId="0" fontId="4" fillId="0" borderId="0" xfId="0" applyFont="1" applyFill="1" applyBorder="1"/>
    <xf numFmtId="2" fontId="3" fillId="0" borderId="1" xfId="0" applyNumberFormat="1" applyFont="1" applyFill="1" applyBorder="1" applyAlignment="1"/>
    <xf numFmtId="2" fontId="4" fillId="0" borderId="1" xfId="0" applyNumberFormat="1" applyFont="1" applyFill="1" applyBorder="1" applyAlignment="1"/>
    <xf numFmtId="16" fontId="3" fillId="0" borderId="1" xfId="0" applyNumberFormat="1" applyFont="1" applyFill="1" applyBorder="1" applyAlignment="1">
      <alignment horizontal="center" vertical="top"/>
    </xf>
    <xf numFmtId="164" fontId="3" fillId="0" borderId="1" xfId="0" applyNumberFormat="1" applyFont="1" applyFill="1" applyBorder="1" applyAlignment="1">
      <alignment horizontal="center" vertical="top"/>
    </xf>
    <xf numFmtId="0" fontId="6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wrapText="1"/>
    </xf>
    <xf numFmtId="0" fontId="2" fillId="0" borderId="1" xfId="1" applyFont="1" applyBorder="1" applyAlignment="1">
      <alignment horizontal="center"/>
    </xf>
    <xf numFmtId="0" fontId="4" fillId="0" borderId="1" xfId="1" applyFont="1" applyBorder="1"/>
    <xf numFmtId="2" fontId="4" fillId="0" borderId="1" xfId="1" applyNumberFormat="1" applyFont="1" applyFill="1" applyBorder="1" applyAlignment="1"/>
    <xf numFmtId="0" fontId="1" fillId="0" borderId="1" xfId="1" applyFont="1" applyBorder="1" applyAlignment="1">
      <alignment horizontal="center"/>
    </xf>
    <xf numFmtId="0" fontId="2" fillId="0" borderId="1" xfId="1" applyFont="1" applyBorder="1" applyAlignment="1">
      <alignment horizontal="center" wrapText="1"/>
    </xf>
    <xf numFmtId="2" fontId="4" fillId="0" borderId="1" xfId="1" applyNumberFormat="1" applyFont="1" applyBorder="1" applyAlignment="1">
      <alignment wrapText="1"/>
    </xf>
    <xf numFmtId="0" fontId="6" fillId="0" borderId="1" xfId="0" applyFont="1" applyFill="1" applyBorder="1" applyAlignment="1">
      <alignment wrapText="1"/>
    </xf>
    <xf numFmtId="0" fontId="4" fillId="0" borderId="0" xfId="1" applyFont="1" applyFill="1" applyBorder="1" applyAlignment="1">
      <alignment horizontal="center"/>
    </xf>
    <xf numFmtId="0" fontId="4" fillId="0" borderId="0" xfId="0" applyNumberFormat="1" applyFon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93"/>
  <sheetViews>
    <sheetView tabSelected="1" workbookViewId="0">
      <selection activeCell="B5" sqref="B5"/>
    </sheetView>
  </sheetViews>
  <sheetFormatPr defaultColWidth="9.109375" defaultRowHeight="13.8"/>
  <cols>
    <col min="1" max="1" width="7.44140625" style="19" customWidth="1"/>
    <col min="2" max="2" width="66.33203125" style="8" customWidth="1"/>
    <col min="3" max="3" width="19" style="8" customWidth="1"/>
    <col min="4" max="195" width="9.109375" style="8" customWidth="1"/>
    <col min="196" max="196" width="3.88671875" style="8" customWidth="1"/>
    <col min="197" max="197" width="47.6640625" style="8" customWidth="1"/>
    <col min="198" max="198" width="10.44140625" style="8" customWidth="1"/>
    <col min="199" max="199" width="7.33203125" style="8" customWidth="1"/>
    <col min="200" max="200" width="9.88671875" style="8" customWidth="1"/>
    <col min="201" max="201" width="6.33203125" style="8" customWidth="1"/>
    <col min="202" max="202" width="7.6640625" style="8" customWidth="1"/>
    <col min="203" max="203" width="9.5546875" style="8" customWidth="1"/>
    <col min="204" max="204" width="8.109375" style="8" customWidth="1"/>
    <col min="205" max="251" width="9.109375" style="8" customWidth="1"/>
    <col min="252" max="252" width="19.6640625" style="8" customWidth="1"/>
    <col min="253" max="16384" width="9.109375" style="8"/>
  </cols>
  <sheetData>
    <row r="1" spans="1:3" s="2" customFormat="1">
      <c r="A1" s="36" t="s">
        <v>114</v>
      </c>
      <c r="B1" s="36"/>
      <c r="C1" s="1"/>
    </row>
    <row r="2" spans="1:3" s="3" customFormat="1">
      <c r="A2" s="36" t="s">
        <v>115</v>
      </c>
      <c r="B2" s="36"/>
      <c r="C2" s="1"/>
    </row>
    <row r="3" spans="1:3" s="3" customFormat="1">
      <c r="A3" s="36" t="s">
        <v>116</v>
      </c>
      <c r="B3" s="36"/>
      <c r="C3" s="1"/>
    </row>
    <row r="4" spans="1:3" ht="13.5" customHeight="1">
      <c r="A4" s="37"/>
      <c r="B4" s="37"/>
      <c r="C4" s="3"/>
    </row>
    <row r="5" spans="1:3" ht="13.5" customHeight="1">
      <c r="A5" s="20"/>
      <c r="B5" s="21" t="s">
        <v>129</v>
      </c>
      <c r="C5" s="22">
        <v>-58200.480000000003</v>
      </c>
    </row>
    <row r="6" spans="1:3">
      <c r="A6" s="18"/>
      <c r="B6" s="9" t="s">
        <v>5</v>
      </c>
      <c r="C6" s="5"/>
    </row>
    <row r="7" spans="1:3" ht="27.6">
      <c r="A7" s="6" t="s">
        <v>6</v>
      </c>
      <c r="B7" s="4" t="s">
        <v>7</v>
      </c>
      <c r="C7" s="23">
        <v>7704.079999999999</v>
      </c>
    </row>
    <row r="8" spans="1:3">
      <c r="A8" s="6" t="s">
        <v>8</v>
      </c>
      <c r="B8" s="4" t="s">
        <v>9</v>
      </c>
      <c r="C8" s="23">
        <v>8717.8080000000009</v>
      </c>
    </row>
    <row r="9" spans="1:3" ht="42.6" customHeight="1">
      <c r="A9" s="6" t="s">
        <v>10</v>
      </c>
      <c r="B9" s="4" t="s">
        <v>11</v>
      </c>
      <c r="C9" s="23">
        <v>869.4</v>
      </c>
    </row>
    <row r="10" spans="1:3">
      <c r="A10" s="6" t="s">
        <v>12</v>
      </c>
      <c r="B10" s="4" t="s">
        <v>13</v>
      </c>
      <c r="C10" s="23">
        <v>86.845499999999987</v>
      </c>
    </row>
    <row r="11" spans="1:3" ht="16.5" customHeight="1">
      <c r="A11" s="6" t="s">
        <v>123</v>
      </c>
      <c r="B11" s="4" t="s">
        <v>14</v>
      </c>
      <c r="C11" s="23">
        <v>1012.1999999999999</v>
      </c>
    </row>
    <row r="12" spans="1:3">
      <c r="A12" s="6"/>
      <c r="B12" s="7" t="s">
        <v>15</v>
      </c>
      <c r="C12" s="24">
        <v>18390.333499999997</v>
      </c>
    </row>
    <row r="13" spans="1:3" ht="33" customHeight="1">
      <c r="A13" s="6"/>
      <c r="B13" s="35" t="s">
        <v>16</v>
      </c>
      <c r="C13" s="23"/>
    </row>
    <row r="14" spans="1:3" ht="15" customHeight="1">
      <c r="A14" s="6" t="s">
        <v>17</v>
      </c>
      <c r="B14" s="4" t="s">
        <v>18</v>
      </c>
      <c r="C14" s="23">
        <v>2085.3899999999994</v>
      </c>
    </row>
    <row r="15" spans="1:3" ht="13.5" customHeight="1">
      <c r="A15" s="25" t="s">
        <v>19</v>
      </c>
      <c r="B15" s="4" t="s">
        <v>20</v>
      </c>
      <c r="C15" s="23">
        <v>1971.0000000000005</v>
      </c>
    </row>
    <row r="16" spans="1:3" ht="12.75" customHeight="1">
      <c r="A16" s="25" t="s">
        <v>21</v>
      </c>
      <c r="B16" s="4" t="s">
        <v>22</v>
      </c>
      <c r="C16" s="23">
        <v>981.12</v>
      </c>
    </row>
    <row r="17" spans="1:3">
      <c r="A17" s="25" t="s">
        <v>23</v>
      </c>
      <c r="B17" s="4" t="s">
        <v>24</v>
      </c>
      <c r="C17" s="23">
        <v>1429.3599999999997</v>
      </c>
    </row>
    <row r="18" spans="1:3">
      <c r="A18" s="25" t="s">
        <v>25</v>
      </c>
      <c r="B18" s="4" t="s">
        <v>26</v>
      </c>
      <c r="C18" s="23">
        <v>12278.25</v>
      </c>
    </row>
    <row r="19" spans="1:3">
      <c r="A19" s="25" t="s">
        <v>27</v>
      </c>
      <c r="B19" s="4" t="s">
        <v>28</v>
      </c>
      <c r="C19" s="23">
        <v>4680.2700000000004</v>
      </c>
    </row>
    <row r="20" spans="1:3" ht="30.6" customHeight="1">
      <c r="A20" s="6" t="s">
        <v>29</v>
      </c>
      <c r="B20" s="4" t="s">
        <v>30</v>
      </c>
      <c r="C20" s="23">
        <v>800</v>
      </c>
    </row>
    <row r="21" spans="1:3" ht="25.8" customHeight="1">
      <c r="A21" s="6" t="s">
        <v>31</v>
      </c>
      <c r="B21" s="4" t="s">
        <v>32</v>
      </c>
      <c r="C21" s="23">
        <v>172.2</v>
      </c>
    </row>
    <row r="22" spans="1:3" ht="24" customHeight="1">
      <c r="A22" s="6" t="s">
        <v>33</v>
      </c>
      <c r="B22" s="4" t="s">
        <v>34</v>
      </c>
      <c r="C22" s="23">
        <v>3803.576</v>
      </c>
    </row>
    <row r="23" spans="1:3" ht="12.75" customHeight="1">
      <c r="A23" s="6" t="s">
        <v>35</v>
      </c>
      <c r="B23" s="4" t="s">
        <v>36</v>
      </c>
      <c r="C23" s="23">
        <v>1293.56</v>
      </c>
    </row>
    <row r="24" spans="1:3">
      <c r="A24" s="6"/>
      <c r="B24" s="7" t="s">
        <v>37</v>
      </c>
      <c r="C24" s="24">
        <v>29494.725999999995</v>
      </c>
    </row>
    <row r="25" spans="1:3">
      <c r="A25" s="6"/>
      <c r="B25" s="9" t="s">
        <v>38</v>
      </c>
      <c r="C25" s="23">
        <v>0</v>
      </c>
    </row>
    <row r="26" spans="1:3" ht="16.5" customHeight="1">
      <c r="A26" s="10">
        <v>43103</v>
      </c>
      <c r="B26" s="11" t="s">
        <v>39</v>
      </c>
      <c r="C26" s="23">
        <v>7474.74</v>
      </c>
    </row>
    <row r="27" spans="1:3" ht="12.75" customHeight="1">
      <c r="A27" s="10">
        <v>43134</v>
      </c>
      <c r="B27" s="11" t="s">
        <v>40</v>
      </c>
      <c r="C27" s="23">
        <v>5818.8</v>
      </c>
    </row>
    <row r="28" spans="1:3" ht="13.5" customHeight="1">
      <c r="A28" s="10">
        <v>43162</v>
      </c>
      <c r="B28" s="11" t="s">
        <v>41</v>
      </c>
      <c r="C28" s="23">
        <v>3081</v>
      </c>
    </row>
    <row r="29" spans="1:3" ht="12" customHeight="1">
      <c r="A29" s="10">
        <v>43193</v>
      </c>
      <c r="B29" s="11" t="s">
        <v>42</v>
      </c>
      <c r="C29" s="23">
        <v>214.50000000000003</v>
      </c>
    </row>
    <row r="30" spans="1:3" ht="16.5" customHeight="1">
      <c r="A30" s="10">
        <v>43223</v>
      </c>
      <c r="B30" s="11" t="s">
        <v>43</v>
      </c>
      <c r="C30" s="23">
        <v>4792.6400000000003</v>
      </c>
    </row>
    <row r="31" spans="1:3">
      <c r="A31" s="26">
        <v>43254</v>
      </c>
      <c r="B31" s="4" t="s">
        <v>44</v>
      </c>
      <c r="C31" s="23">
        <v>604.20000000000005</v>
      </c>
    </row>
    <row r="32" spans="1:3">
      <c r="A32" s="6"/>
      <c r="B32" s="7" t="s">
        <v>45</v>
      </c>
      <c r="C32" s="24">
        <v>21985.88</v>
      </c>
    </row>
    <row r="33" spans="1:3">
      <c r="A33" s="6"/>
      <c r="B33" s="9" t="s">
        <v>46</v>
      </c>
      <c r="C33" s="23"/>
    </row>
    <row r="34" spans="1:3" ht="27.6">
      <c r="A34" s="6" t="s">
        <v>47</v>
      </c>
      <c r="B34" s="4" t="s">
        <v>48</v>
      </c>
      <c r="C34" s="23">
        <v>1096.1099999999999</v>
      </c>
    </row>
    <row r="35" spans="1:3" ht="27.6" customHeight="1">
      <c r="A35" s="6" t="s">
        <v>49</v>
      </c>
      <c r="B35" s="4" t="s">
        <v>50</v>
      </c>
      <c r="C35" s="23">
        <v>3288.33</v>
      </c>
    </row>
    <row r="36" spans="1:3" ht="28.2" customHeight="1">
      <c r="A36" s="6" t="s">
        <v>51</v>
      </c>
      <c r="B36" s="4" t="s">
        <v>52</v>
      </c>
      <c r="C36" s="23">
        <v>3288.33</v>
      </c>
    </row>
    <row r="37" spans="1:3">
      <c r="A37" s="6" t="s">
        <v>53</v>
      </c>
      <c r="B37" s="4" t="s">
        <v>54</v>
      </c>
      <c r="C37" s="23">
        <v>1008.06</v>
      </c>
    </row>
    <row r="38" spans="1:3" ht="27.6" customHeight="1">
      <c r="A38" s="6" t="s">
        <v>55</v>
      </c>
      <c r="B38" s="4" t="s">
        <v>56</v>
      </c>
      <c r="C38" s="23">
        <v>2763.3510000000001</v>
      </c>
    </row>
    <row r="39" spans="1:3">
      <c r="A39" s="6"/>
      <c r="B39" s="7" t="s">
        <v>57</v>
      </c>
      <c r="C39" s="24">
        <v>11444.180999999999</v>
      </c>
    </row>
    <row r="40" spans="1:3">
      <c r="A40" s="6"/>
      <c r="B40" s="7" t="s">
        <v>124</v>
      </c>
      <c r="C40" s="24"/>
    </row>
    <row r="41" spans="1:3" ht="27.6" customHeight="1">
      <c r="A41" s="6" t="s">
        <v>59</v>
      </c>
      <c r="B41" s="4" t="s">
        <v>58</v>
      </c>
      <c r="C41" s="23">
        <v>6161.2919999999986</v>
      </c>
    </row>
    <row r="42" spans="1:3">
      <c r="A42" s="6" t="s">
        <v>125</v>
      </c>
      <c r="B42" s="4" t="s">
        <v>117</v>
      </c>
      <c r="C42" s="23">
        <v>1730.6999999999996</v>
      </c>
    </row>
    <row r="43" spans="1:3" ht="15" customHeight="1">
      <c r="A43" s="12"/>
      <c r="B43" s="7" t="s">
        <v>60</v>
      </c>
      <c r="C43" s="24">
        <v>7891.9920000000011</v>
      </c>
    </row>
    <row r="44" spans="1:3" ht="17.399999999999999" customHeight="1">
      <c r="A44" s="12" t="s">
        <v>61</v>
      </c>
      <c r="B44" s="7" t="s">
        <v>62</v>
      </c>
      <c r="C44" s="24">
        <v>1516.55</v>
      </c>
    </row>
    <row r="45" spans="1:3" ht="15.6" customHeight="1">
      <c r="A45" s="12" t="s">
        <v>63</v>
      </c>
      <c r="B45" s="7" t="s">
        <v>64</v>
      </c>
      <c r="C45" s="24">
        <v>996.58999999999992</v>
      </c>
    </row>
    <row r="46" spans="1:3" ht="20.25" customHeight="1">
      <c r="A46" s="12"/>
      <c r="B46" s="27" t="s">
        <v>65</v>
      </c>
      <c r="C46" s="23"/>
    </row>
    <row r="47" spans="1:3" ht="14.25" customHeight="1">
      <c r="A47" s="6" t="s">
        <v>126</v>
      </c>
      <c r="B47" s="4" t="s">
        <v>67</v>
      </c>
      <c r="C47" s="23">
        <v>9468</v>
      </c>
    </row>
    <row r="48" spans="1:3" ht="30.6" customHeight="1">
      <c r="A48" s="6" t="s">
        <v>66</v>
      </c>
      <c r="B48" s="4" t="s">
        <v>68</v>
      </c>
      <c r="C48" s="23">
        <v>9216</v>
      </c>
    </row>
    <row r="49" spans="1:3" ht="30" customHeight="1">
      <c r="A49" s="6" t="s">
        <v>127</v>
      </c>
      <c r="B49" s="4" t="s">
        <v>69</v>
      </c>
      <c r="C49" s="23">
        <v>3072</v>
      </c>
    </row>
    <row r="50" spans="1:3" ht="16.8" customHeight="1">
      <c r="A50" s="6"/>
      <c r="B50" s="7" t="s">
        <v>70</v>
      </c>
      <c r="C50" s="24">
        <v>21756</v>
      </c>
    </row>
    <row r="51" spans="1:3">
      <c r="A51" s="6"/>
      <c r="B51" s="9" t="s">
        <v>71</v>
      </c>
      <c r="C51" s="23">
        <v>0</v>
      </c>
    </row>
    <row r="52" spans="1:3">
      <c r="A52" s="6" t="s">
        <v>72</v>
      </c>
      <c r="B52" s="4" t="s">
        <v>73</v>
      </c>
      <c r="C52" s="23">
        <v>0</v>
      </c>
    </row>
    <row r="53" spans="1:3">
      <c r="A53" s="6"/>
      <c r="B53" s="5" t="s">
        <v>74</v>
      </c>
      <c r="C53" s="23">
        <v>370.31</v>
      </c>
    </row>
    <row r="54" spans="1:3">
      <c r="A54" s="6"/>
      <c r="B54" s="5" t="s">
        <v>75</v>
      </c>
      <c r="C54" s="23">
        <v>3769.97</v>
      </c>
    </row>
    <row r="55" spans="1:3">
      <c r="A55" s="6" t="s">
        <v>76</v>
      </c>
      <c r="B55" s="4" t="s">
        <v>77</v>
      </c>
      <c r="C55" s="23">
        <v>0</v>
      </c>
    </row>
    <row r="56" spans="1:3">
      <c r="A56" s="6"/>
      <c r="B56" s="4" t="s">
        <v>78</v>
      </c>
      <c r="C56" s="23">
        <v>322.68</v>
      </c>
    </row>
    <row r="57" spans="1:3" ht="17.25" customHeight="1">
      <c r="A57" s="6"/>
      <c r="B57" s="4" t="s">
        <v>79</v>
      </c>
      <c r="C57" s="23">
        <v>1836.02</v>
      </c>
    </row>
    <row r="58" spans="1:3">
      <c r="A58" s="6"/>
      <c r="B58" s="5" t="s">
        <v>80</v>
      </c>
      <c r="C58" s="23">
        <v>0</v>
      </c>
    </row>
    <row r="59" spans="1:3">
      <c r="A59" s="13"/>
      <c r="B59" s="14" t="s">
        <v>81</v>
      </c>
      <c r="C59" s="23">
        <v>0</v>
      </c>
    </row>
    <row r="60" spans="1:3">
      <c r="A60" s="13" t="s">
        <v>82</v>
      </c>
      <c r="B60" s="5" t="s">
        <v>83</v>
      </c>
      <c r="C60" s="23">
        <v>918.01</v>
      </c>
    </row>
    <row r="61" spans="1:3">
      <c r="A61" s="13" t="s">
        <v>84</v>
      </c>
      <c r="B61" s="5" t="s">
        <v>85</v>
      </c>
      <c r="C61" s="23">
        <v>918.01</v>
      </c>
    </row>
    <row r="62" spans="1:3">
      <c r="A62" s="13" t="s">
        <v>86</v>
      </c>
      <c r="B62" s="5" t="s">
        <v>87</v>
      </c>
      <c r="C62" s="23">
        <v>88.38</v>
      </c>
    </row>
    <row r="63" spans="1:3">
      <c r="A63" s="13"/>
      <c r="B63" s="14" t="s">
        <v>88</v>
      </c>
      <c r="C63" s="23">
        <v>0</v>
      </c>
    </row>
    <row r="64" spans="1:3">
      <c r="A64" s="13" t="s">
        <v>82</v>
      </c>
      <c r="B64" s="5" t="s">
        <v>89</v>
      </c>
      <c r="C64" s="23">
        <v>623.87</v>
      </c>
    </row>
    <row r="65" spans="1:3">
      <c r="A65" s="13" t="s">
        <v>84</v>
      </c>
      <c r="B65" s="5" t="s">
        <v>90</v>
      </c>
      <c r="C65" s="23">
        <v>918.01</v>
      </c>
    </row>
    <row r="66" spans="1:3">
      <c r="A66" s="13" t="s">
        <v>86</v>
      </c>
      <c r="B66" s="5" t="s">
        <v>91</v>
      </c>
      <c r="C66" s="23">
        <v>70.400000000000006</v>
      </c>
    </row>
    <row r="67" spans="1:3">
      <c r="A67" s="13" t="s">
        <v>0</v>
      </c>
      <c r="B67" s="5" t="s">
        <v>92</v>
      </c>
      <c r="C67" s="23">
        <v>70.8</v>
      </c>
    </row>
    <row r="68" spans="1:3">
      <c r="A68" s="13" t="s">
        <v>1</v>
      </c>
      <c r="B68" s="5" t="s">
        <v>93</v>
      </c>
      <c r="C68" s="23">
        <v>199.71</v>
      </c>
    </row>
    <row r="69" spans="1:3">
      <c r="A69" s="13" t="s">
        <v>94</v>
      </c>
      <c r="B69" s="5" t="s">
        <v>95</v>
      </c>
      <c r="C69" s="23">
        <v>214.2</v>
      </c>
    </row>
    <row r="70" spans="1:3">
      <c r="A70" s="13" t="s">
        <v>2</v>
      </c>
      <c r="B70" s="5" t="s">
        <v>96</v>
      </c>
      <c r="C70" s="23">
        <v>70.400000000000006</v>
      </c>
    </row>
    <row r="71" spans="1:3">
      <c r="A71" s="13" t="s">
        <v>3</v>
      </c>
      <c r="B71" s="5" t="s">
        <v>97</v>
      </c>
      <c r="C71" s="23">
        <v>2653.92</v>
      </c>
    </row>
    <row r="72" spans="1:3">
      <c r="A72" s="13" t="s">
        <v>4</v>
      </c>
      <c r="B72" s="5" t="s">
        <v>98</v>
      </c>
      <c r="C72" s="23">
        <v>387.904</v>
      </c>
    </row>
    <row r="73" spans="1:3">
      <c r="A73" s="6"/>
      <c r="B73" s="5" t="s">
        <v>99</v>
      </c>
      <c r="C73" s="23">
        <v>0</v>
      </c>
    </row>
    <row r="74" spans="1:3">
      <c r="A74" s="6" t="s">
        <v>100</v>
      </c>
      <c r="B74" s="4" t="s">
        <v>101</v>
      </c>
      <c r="C74" s="23">
        <v>0</v>
      </c>
    </row>
    <row r="75" spans="1:3">
      <c r="A75" s="6"/>
      <c r="B75" s="5" t="s">
        <v>102</v>
      </c>
      <c r="C75" s="23">
        <v>831.30000000000007</v>
      </c>
    </row>
    <row r="76" spans="1:3">
      <c r="A76" s="6"/>
      <c r="B76" s="4" t="s">
        <v>103</v>
      </c>
      <c r="C76" s="23">
        <v>766.62749999999994</v>
      </c>
    </row>
    <row r="77" spans="1:3">
      <c r="A77" s="6"/>
      <c r="B77" s="15" t="s">
        <v>104</v>
      </c>
      <c r="C77" s="23">
        <v>166.26</v>
      </c>
    </row>
    <row r="78" spans="1:3">
      <c r="A78" s="6"/>
      <c r="B78" s="5" t="s">
        <v>105</v>
      </c>
      <c r="C78" s="23">
        <v>4422.8879999999999</v>
      </c>
    </row>
    <row r="79" spans="1:3">
      <c r="A79" s="13"/>
      <c r="B79" s="4" t="s">
        <v>103</v>
      </c>
      <c r="C79" s="23">
        <v>766.62749999999994</v>
      </c>
    </row>
    <row r="80" spans="1:3" ht="16.5" customHeight="1">
      <c r="A80" s="6"/>
      <c r="B80" s="11" t="s">
        <v>106</v>
      </c>
      <c r="C80" s="23">
        <v>300.04000000000002</v>
      </c>
    </row>
    <row r="81" spans="1:3">
      <c r="A81" s="6"/>
      <c r="B81" s="5" t="s">
        <v>107</v>
      </c>
      <c r="C81" s="23">
        <v>1918.7280000000001</v>
      </c>
    </row>
    <row r="82" spans="1:3">
      <c r="A82" s="6"/>
      <c r="B82" s="4" t="s">
        <v>108</v>
      </c>
      <c r="C82" s="23">
        <v>1818.87</v>
      </c>
    </row>
    <row r="83" spans="1:3">
      <c r="A83" s="6"/>
      <c r="B83" s="5" t="s">
        <v>109</v>
      </c>
      <c r="C83" s="23">
        <v>502.13</v>
      </c>
    </row>
    <row r="84" spans="1:3">
      <c r="A84" s="6"/>
      <c r="B84" s="5" t="s">
        <v>110</v>
      </c>
      <c r="C84" s="23">
        <v>601.59</v>
      </c>
    </row>
    <row r="85" spans="1:3">
      <c r="A85" s="6"/>
      <c r="B85" s="5" t="s">
        <v>111</v>
      </c>
      <c r="C85" s="23">
        <v>922.43799999999999</v>
      </c>
    </row>
    <row r="86" spans="1:3">
      <c r="A86" s="16"/>
      <c r="B86" s="7" t="s">
        <v>112</v>
      </c>
      <c r="C86" s="24">
        <v>26450.092999999993</v>
      </c>
    </row>
    <row r="87" spans="1:3" ht="14.25" customHeight="1">
      <c r="A87" s="6"/>
      <c r="B87" s="28" t="s">
        <v>128</v>
      </c>
      <c r="C87" s="24">
        <v>17307</v>
      </c>
    </row>
    <row r="88" spans="1:3">
      <c r="A88" s="6"/>
      <c r="B88" s="7" t="s">
        <v>113</v>
      </c>
      <c r="C88" s="24">
        <v>157233.3455</v>
      </c>
    </row>
    <row r="89" spans="1:3" s="17" customFormat="1">
      <c r="A89" s="29"/>
      <c r="B89" s="30" t="s">
        <v>118</v>
      </c>
      <c r="C89" s="31">
        <v>120456.72</v>
      </c>
    </row>
    <row r="90" spans="1:3" s="3" customFormat="1">
      <c r="A90" s="32"/>
      <c r="B90" s="30" t="s">
        <v>119</v>
      </c>
      <c r="C90" s="31">
        <v>127272.76</v>
      </c>
    </row>
    <row r="91" spans="1:3" s="3" customFormat="1">
      <c r="A91" s="32"/>
      <c r="B91" s="30" t="s">
        <v>122</v>
      </c>
      <c r="C91" s="31">
        <v>1884.96</v>
      </c>
    </row>
    <row r="92" spans="1:3" s="3" customFormat="1">
      <c r="A92" s="33"/>
      <c r="B92" s="30" t="s">
        <v>121</v>
      </c>
      <c r="C92" s="34">
        <f>C90+C91-C88</f>
        <v>-28075.625499999995</v>
      </c>
    </row>
    <row r="93" spans="1:3" s="3" customFormat="1">
      <c r="A93" s="33"/>
      <c r="B93" s="30" t="s">
        <v>120</v>
      </c>
      <c r="C93" s="34">
        <f>C5+C92</f>
        <v>-86276.105500000005</v>
      </c>
    </row>
  </sheetData>
  <mergeCells count="4">
    <mergeCell ref="A1:B1"/>
    <mergeCell ref="A2:B2"/>
    <mergeCell ref="A3:B3"/>
    <mergeCell ref="A4:B4"/>
  </mergeCells>
  <phoneticPr fontId="0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Admin</cp:lastModifiedBy>
  <dcterms:created xsi:type="dcterms:W3CDTF">2020-01-20T04:50:39Z</dcterms:created>
  <dcterms:modified xsi:type="dcterms:W3CDTF">2020-03-17T03:03:03Z</dcterms:modified>
</cp:coreProperties>
</file>