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6" i="1"/>
  <c r="C85"/>
  <c r="C34"/>
</calcChain>
</file>

<file path=xl/sharedStrings.xml><?xml version="1.0" encoding="utf-8"?>
<sst xmlns="http://schemas.openxmlformats.org/spreadsheetml/2006/main" count="114" uniqueCount="112">
  <si>
    <t xml:space="preserve"> - выше 2-го этажа</t>
  </si>
  <si>
    <t xml:space="preserve">Уборка помещений мест общего пользования </t>
  </si>
  <si>
    <t xml:space="preserve"> 1.1</t>
  </si>
  <si>
    <t xml:space="preserve"> - нижних 2-х этажей</t>
  </si>
  <si>
    <t xml:space="preserve"> 1.2</t>
  </si>
  <si>
    <t xml:space="preserve"> 1.3</t>
  </si>
  <si>
    <t>Мытье окон</t>
  </si>
  <si>
    <t>Содержание помещений мест общего пользования</t>
  </si>
  <si>
    <t xml:space="preserve"> 2.2</t>
  </si>
  <si>
    <t>Очистка  площади чердака  и  подвала от мусора</t>
  </si>
  <si>
    <t xml:space="preserve">Удаление   снега и наледи  с кровли </t>
  </si>
  <si>
    <t xml:space="preserve"> Уборка придомовой территории , входящей в состав общего имущества</t>
  </si>
  <si>
    <t xml:space="preserve"> 3.1</t>
  </si>
  <si>
    <t>Подметание придомовой территории в летний период</t>
  </si>
  <si>
    <t>Уборка  газонов от листьев, сучьев, мусора</t>
  </si>
  <si>
    <t>Уборка  газонов от случайного мусора</t>
  </si>
  <si>
    <t>Очистка урн</t>
  </si>
  <si>
    <t>Подметание пешеходных дорожек, ступеней, спусков в подвал, крылец, входов и проездов</t>
  </si>
  <si>
    <t>толщиной слоя до 2 см.</t>
  </si>
  <si>
    <t>толщиной слоя свыше 2 см.</t>
  </si>
  <si>
    <t>Посыпка территории противогололедными материалами (пешеходных дорожек, ступеней, спусков в подвал, крылец, входов и проездов вдоль бордюр на ширину 0,5 м.)</t>
  </si>
  <si>
    <t>Очистка территории от наледи и льда</t>
  </si>
  <si>
    <t>Механизированная уборка внутридомовых проездов</t>
  </si>
  <si>
    <t>очистка от уплотненного снега</t>
  </si>
  <si>
    <t>Кошение газонов</t>
  </si>
  <si>
    <t xml:space="preserve">                                   Итого по п.3</t>
  </si>
  <si>
    <t>Подготовка многоквартирного дома к сезонной эксплуатации</t>
  </si>
  <si>
    <t>Ершение канализационного выпуска</t>
  </si>
  <si>
    <t>7.</t>
  </si>
  <si>
    <t>Дератизация</t>
  </si>
  <si>
    <t>8.</t>
  </si>
  <si>
    <t>Дезинсекция</t>
  </si>
  <si>
    <t xml:space="preserve">                                    Итого по п.9</t>
  </si>
  <si>
    <t>Текущий ремонт (непредвиденные работы)</t>
  </si>
  <si>
    <t xml:space="preserve"> 10.1</t>
  </si>
  <si>
    <t>Текущий ремонт электрооборудования (непредвиденные работы)</t>
  </si>
  <si>
    <t>Текущий ремонт систем водоснабжения и водоотведения (непредвиденные работы)</t>
  </si>
  <si>
    <t xml:space="preserve"> 10.3</t>
  </si>
  <si>
    <t>Текущий ремонт конструктивных элементов (непредвиденные работы)</t>
  </si>
  <si>
    <t>засечивание вентиляционных жалюзей в чердачном помещении металлической оцинкованной сеткой</t>
  </si>
  <si>
    <t xml:space="preserve">                                    Итого по п.10</t>
  </si>
  <si>
    <t xml:space="preserve">     Итого сумма затрат по дому</t>
  </si>
  <si>
    <t xml:space="preserve">Отчет за 2019г </t>
  </si>
  <si>
    <t>по управлению и обслуживанию</t>
  </si>
  <si>
    <t>1.Содержание помещений общего пользования</t>
  </si>
  <si>
    <t>МКД по ул.Шолохова 11</t>
  </si>
  <si>
    <t>ремонт в узле ввода ГВС:</t>
  </si>
  <si>
    <t>смена участка трубы ВГП Ду 40*3,5</t>
  </si>
  <si>
    <t>установка крана стального шарового под приварку Ду 40 AquaLINE</t>
  </si>
  <si>
    <t>смена резьбы Ду 20 мм</t>
  </si>
  <si>
    <t>смена крана шарового Ду 20 мм</t>
  </si>
  <si>
    <t>смена вводного чугунного вентиля Ду 15мм кв.6(ХВ)</t>
  </si>
  <si>
    <t>навеска замка на чердачный люк</t>
  </si>
  <si>
    <t>укрепление шарниров на межэтажных дверях</t>
  </si>
  <si>
    <t>ремонт пола из керамической плитки, со снятием поврежденной, подготовкой поверхности и укладкой на тоже место, с креплением на жидкие гвозди</t>
  </si>
  <si>
    <t>Влажное подметание лестничных площадок и маршей:</t>
  </si>
  <si>
    <t>Мытье лестничных площадок и маршей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</si>
  <si>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</si>
  <si>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</si>
  <si>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Итого по п.1</t>
  </si>
  <si>
    <t>4.1.</t>
  </si>
  <si>
    <t>Регулировка, промывка, консервация, расконсервация, испытание системы центр.отопления:</t>
  </si>
  <si>
    <t xml:space="preserve"> - проведение техосмотров и устранение незначительных неисправностей в системе ЦО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</si>
  <si>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</si>
  <si>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</si>
  <si>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консервация и расконсервация системы ЦО</t>
  </si>
  <si>
    <t xml:space="preserve"> - регулировка и наладка системы ЦО</t>
  </si>
  <si>
    <t xml:space="preserve"> - ликвидация воздушных пробок в системе ЦО</t>
  </si>
  <si>
    <t xml:space="preserve">                                   Итого по п.4</t>
  </si>
  <si>
    <t>5.Проведение технических осмотров и мелкий ремонт</t>
  </si>
  <si>
    <t>5.1.</t>
  </si>
  <si>
    <t>Замена ламп освещения подъездов,подвалов</t>
  </si>
  <si>
    <t>5.2.</t>
  </si>
  <si>
    <t>Замена ламп освещения внутриквартального</t>
  </si>
  <si>
    <t>5.3.</t>
  </si>
  <si>
    <t>Проведение тех. осмотров и устран.мелких неисправн.конструктивных элем.и систем вентиляции</t>
  </si>
  <si>
    <t>5.4.</t>
  </si>
  <si>
    <t>Проведение тех. осмотров и устран. неисправн. эл.технич.устройств</t>
  </si>
  <si>
    <t>5.5.</t>
  </si>
  <si>
    <t>Проведение тех. осмотров  и устран. неисправнв системах водоснабжения и канализации</t>
  </si>
  <si>
    <t>5.6.</t>
  </si>
  <si>
    <t xml:space="preserve">                                Итого по п.5</t>
  </si>
  <si>
    <t>6. Аварийное обслуживание</t>
  </si>
  <si>
    <t>6.1.</t>
  </si>
  <si>
    <t>Аварийное обслуживание внутридомового инж.сантех- и электротехнического оборудования</t>
  </si>
  <si>
    <t>6.2.</t>
  </si>
  <si>
    <t>Диспетчерское обслуживание</t>
  </si>
  <si>
    <t xml:space="preserve">                                    Итого по п.6</t>
  </si>
  <si>
    <t xml:space="preserve"> 9. Поверка и обслуживание коллект.приборов учета</t>
  </si>
  <si>
    <t>9.2.</t>
  </si>
  <si>
    <t>Обслуживание коллективных приборов учета воды</t>
  </si>
  <si>
    <t>9.3.</t>
  </si>
  <si>
    <t>Обслуживание коллективных приборов учета тепла</t>
  </si>
  <si>
    <t>9.4.</t>
  </si>
  <si>
    <t>Снятие показаний прибора, занесение в компьютер, подготовка и передача данных в энергоснабжающую организацию (вода)</t>
  </si>
  <si>
    <t>9.5.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</si>
  <si>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</si>
  <si>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</si>
  <si>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проведение текущего ремонта (нетканное полотно)</t>
  </si>
  <si>
    <t>а</t>
  </si>
  <si>
    <t>б</t>
  </si>
  <si>
    <t>в</t>
  </si>
  <si>
    <t>г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</si>
  <si>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</si>
  <si>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</si>
  <si>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</si>
  <si>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</si>
  <si>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2.1</t>
  </si>
  <si>
    <t>9.1.</t>
  </si>
  <si>
    <t xml:space="preserve"> 10.2</t>
  </si>
  <si>
    <t>11.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</si>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</sst>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6" fillId="0" borderId="0" xfId="0" applyFont="1" applyFill="1" applyAlignment="1">
      <alignment wrapText="1"/>
    </xf>
    <xf numFmtId="2" fontId="3" fillId="0" borderId="1" xfId="1" applyNumberFormat="1" applyFont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6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6"/>
  <sheetViews>
    <sheetView tabSelected="1" workbookViewId="0">
      <selection activeCell="B5" sqref="B5"/>
    </sheetView>
  </sheetViews>
  <sheetFormatPr defaultColWidth="9.109375" defaultRowHeight="13.8"/>
  <cols>
    <col min="1" max="1" width="8.44140625" style="28" customWidth="1"/>
    <col min="2" max="2" width="66.33203125" style="6" customWidth="1"/>
    <col min="3" max="3" width="14.33203125" style="6" customWidth="1"/>
    <col min="4" max="196" width="9.109375" style="6" customWidth="1"/>
    <col min="197" max="197" width="7.6640625" style="6" customWidth="1"/>
    <col min="198" max="198" width="54" style="6" customWidth="1"/>
    <col min="199" max="199" width="9.109375" style="6" customWidth="1"/>
    <col min="200" max="200" width="6.109375" style="6" customWidth="1"/>
    <col min="201" max="201" width="12.109375" style="6" customWidth="1"/>
    <col min="202" max="202" width="6.44140625" style="6" customWidth="1"/>
    <col min="203" max="203" width="7.109375" style="6" customWidth="1"/>
    <col min="204" max="204" width="8.109375" style="6" customWidth="1"/>
    <col min="205" max="205" width="0.109375" style="6" customWidth="1"/>
    <col min="206" max="217" width="8.109375" style="6" customWidth="1"/>
    <col min="218" max="219" width="9.109375" style="6" customWidth="1"/>
    <col min="220" max="220" width="9" style="6" customWidth="1"/>
    <col min="221" max="252" width="9.109375" style="6" customWidth="1"/>
    <col min="253" max="253" width="11.5546875" style="6" customWidth="1"/>
    <col min="254" max="254" width="9.109375" style="6" customWidth="1"/>
    <col min="255" max="255" width="10" style="6" bestFit="1" customWidth="1"/>
    <col min="256" max="16384" width="9.109375" style="6"/>
  </cols>
  <sheetData>
    <row r="1" spans="1:3" s="1" customFormat="1">
      <c r="A1" s="34" t="s">
        <v>42</v>
      </c>
      <c r="B1" s="34"/>
    </row>
    <row r="2" spans="1:3" s="1" customFormat="1" ht="12.75" customHeight="1">
      <c r="A2" s="34" t="s">
        <v>43</v>
      </c>
      <c r="B2" s="34"/>
    </row>
    <row r="3" spans="1:3" s="1" customFormat="1">
      <c r="A3" s="34" t="s">
        <v>45</v>
      </c>
      <c r="B3" s="34"/>
    </row>
    <row r="4" spans="1:3" s="1" customFormat="1">
      <c r="A4" s="2"/>
      <c r="B4" s="2"/>
    </row>
    <row r="5" spans="1:3" s="5" customFormat="1">
      <c r="A5" s="21"/>
      <c r="B5" s="3" t="s">
        <v>111</v>
      </c>
      <c r="C5" s="4">
        <v>-2259.83</v>
      </c>
    </row>
    <row r="6" spans="1:3">
      <c r="A6" s="29"/>
      <c r="B6" s="8" t="s">
        <v>44</v>
      </c>
      <c r="C6" s="7"/>
    </row>
    <row r="7" spans="1:3" ht="15.6" customHeight="1">
      <c r="A7" s="29"/>
      <c r="B7" s="8" t="s">
        <v>1</v>
      </c>
      <c r="C7" s="7"/>
    </row>
    <row r="8" spans="1:3" s="1" customFormat="1">
      <c r="A8" s="22" t="s">
        <v>2</v>
      </c>
      <c r="B8" s="7" t="s">
        <v>55</v>
      </c>
      <c r="C8" s="9"/>
    </row>
    <row r="9" spans="1:3" s="1" customFormat="1" ht="12" customHeight="1">
      <c r="A9" s="22"/>
      <c r="B9" s="7" t="s">
        <v>3</v>
      </c>
      <c r="C9" s="19">
        <v>3906.0999999999995</v>
      </c>
    </row>
    <row r="10" spans="1:3" s="1" customFormat="1">
      <c r="A10" s="22"/>
      <c r="B10" s="7" t="s">
        <v>0</v>
      </c>
      <c r="C10" s="19">
        <v>2977.4799999999996</v>
      </c>
    </row>
    <row r="11" spans="1:3" s="1" customFormat="1">
      <c r="A11" s="23" t="s">
        <v>4</v>
      </c>
      <c r="B11" s="7" t="s">
        <v>56</v>
      </c>
      <c r="C11" s="19">
        <v>0</v>
      </c>
    </row>
    <row r="12" spans="1:3" s="1" customFormat="1">
      <c r="A12" s="22"/>
      <c r="B12" s="7" t="s">
        <v>3</v>
      </c>
      <c r="C12" s="19">
        <v>9241.9800000000014</v>
      </c>
    </row>
    <row r="13" spans="1:3" s="1" customFormat="1">
      <c r="A13" s="22"/>
      <c r="B13" s="7" t="s">
        <v>0</v>
      </c>
      <c r="C13" s="19">
        <v>7502.659999999998</v>
      </c>
    </row>
    <row r="14" spans="1:3" s="1" customFormat="1" ht="41.4">
      <c r="A14" s="22" t="s">
        <v>5</v>
      </c>
      <c r="B14" s="7" t="s">
        <v>57</v>
      </c>
      <c r="C14" s="19">
        <v>1894.5359999999998</v>
      </c>
    </row>
    <row r="15" spans="1:3" s="1" customFormat="1" ht="14.25" customHeight="1">
      <c r="A15" s="22" t="s">
        <v>58</v>
      </c>
      <c r="B15" s="7" t="s">
        <v>6</v>
      </c>
      <c r="C15" s="19">
        <v>275.7</v>
      </c>
    </row>
    <row r="16" spans="1:3" s="1" customFormat="1" ht="14.25" customHeight="1">
      <c r="A16" s="22"/>
      <c r="B16" s="30" t="s">
        <v>59</v>
      </c>
      <c r="C16" s="20">
        <v>25798.456000000002</v>
      </c>
    </row>
    <row r="17" spans="1:3" ht="14.1" customHeight="1">
      <c r="A17" s="31">
        <v>2</v>
      </c>
      <c r="B17" s="8" t="s">
        <v>7</v>
      </c>
      <c r="C17" s="17"/>
    </row>
    <row r="18" spans="1:3" ht="14.1" customHeight="1">
      <c r="A18" s="32" t="s">
        <v>107</v>
      </c>
      <c r="B18" s="7" t="s">
        <v>9</v>
      </c>
      <c r="C18" s="17">
        <v>774.30000000000007</v>
      </c>
    </row>
    <row r="19" spans="1:3" ht="14.1" customHeight="1">
      <c r="A19" s="32" t="s">
        <v>8</v>
      </c>
      <c r="B19" s="7" t="s">
        <v>10</v>
      </c>
      <c r="C19" s="17">
        <v>0</v>
      </c>
    </row>
    <row r="20" spans="1:3" ht="14.1" customHeight="1">
      <c r="A20" s="32"/>
      <c r="B20" s="7"/>
      <c r="C20" s="18">
        <v>774.30000000000007</v>
      </c>
    </row>
    <row r="21" spans="1:3" ht="28.5" customHeight="1">
      <c r="A21" s="31">
        <v>3</v>
      </c>
      <c r="B21" s="8" t="s">
        <v>11</v>
      </c>
      <c r="C21" s="17">
        <v>0</v>
      </c>
    </row>
    <row r="22" spans="1:3" ht="14.1" customHeight="1">
      <c r="A22" s="32" t="s">
        <v>12</v>
      </c>
      <c r="B22" s="7" t="s">
        <v>13</v>
      </c>
      <c r="C22" s="17">
        <v>6100.4589999999989</v>
      </c>
    </row>
    <row r="23" spans="1:3" ht="14.1" customHeight="1">
      <c r="A23" s="32"/>
      <c r="B23" s="7" t="s">
        <v>14</v>
      </c>
      <c r="C23" s="17">
        <v>556.20000000000005</v>
      </c>
    </row>
    <row r="24" spans="1:3" ht="14.1" customHeight="1">
      <c r="A24" s="32"/>
      <c r="B24" s="7" t="s">
        <v>15</v>
      </c>
      <c r="C24" s="17">
        <v>1219.52</v>
      </c>
    </row>
    <row r="25" spans="1:3" ht="15.75" customHeight="1">
      <c r="A25" s="32">
        <v>3.2</v>
      </c>
      <c r="B25" s="7" t="s">
        <v>16</v>
      </c>
      <c r="C25" s="17">
        <v>1029.98</v>
      </c>
    </row>
    <row r="26" spans="1:3" ht="27" customHeight="1">
      <c r="A26" s="32">
        <v>3.3</v>
      </c>
      <c r="B26" s="7" t="s">
        <v>17</v>
      </c>
      <c r="C26" s="17">
        <v>0</v>
      </c>
    </row>
    <row r="27" spans="1:3" ht="14.25" customHeight="1">
      <c r="A27" s="32"/>
      <c r="B27" s="7" t="s">
        <v>18</v>
      </c>
      <c r="C27" s="17">
        <v>4401.9009999999998</v>
      </c>
    </row>
    <row r="28" spans="1:3" ht="18" customHeight="1">
      <c r="A28" s="32"/>
      <c r="B28" s="7" t="s">
        <v>19</v>
      </c>
      <c r="C28" s="17">
        <v>11547.975000000002</v>
      </c>
    </row>
    <row r="29" spans="1:3" ht="45.75" customHeight="1">
      <c r="A29" s="32">
        <v>3.4</v>
      </c>
      <c r="B29" s="7" t="s">
        <v>20</v>
      </c>
      <c r="C29" s="17">
        <v>76.973399999999998</v>
      </c>
    </row>
    <row r="30" spans="1:3" ht="14.1" customHeight="1">
      <c r="A30" s="32">
        <v>3.5</v>
      </c>
      <c r="B30" s="7" t="s">
        <v>21</v>
      </c>
      <c r="C30" s="17">
        <v>753.70399999999995</v>
      </c>
    </row>
    <row r="31" spans="1:3" ht="16.5" customHeight="1">
      <c r="A31" s="32">
        <v>3.6</v>
      </c>
      <c r="B31" s="7" t="s">
        <v>22</v>
      </c>
      <c r="C31" s="17">
        <v>0</v>
      </c>
    </row>
    <row r="32" spans="1:3" ht="14.1" customHeight="1">
      <c r="A32" s="32">
        <v>3.7</v>
      </c>
      <c r="B32" s="7" t="s">
        <v>23</v>
      </c>
      <c r="C32" s="17">
        <v>0</v>
      </c>
    </row>
    <row r="33" spans="1:3" ht="14.1" customHeight="1">
      <c r="A33" s="32">
        <v>3.8</v>
      </c>
      <c r="B33" s="7" t="s">
        <v>24</v>
      </c>
      <c r="C33" s="17">
        <v>0</v>
      </c>
    </row>
    <row r="34" spans="1:3" ht="14.1" customHeight="1">
      <c r="A34" s="32"/>
      <c r="B34" s="8" t="s">
        <v>25</v>
      </c>
      <c r="C34" s="18">
        <f>SUM(C22:C33)</f>
        <v>25686.7124</v>
      </c>
    </row>
    <row r="35" spans="1:3" ht="22.5" customHeight="1">
      <c r="A35" s="32">
        <v>4</v>
      </c>
      <c r="B35" s="8" t="s">
        <v>26</v>
      </c>
      <c r="C35" s="17"/>
    </row>
    <row r="36" spans="1:3" s="1" customFormat="1" ht="30" customHeight="1">
      <c r="A36" s="22" t="s">
        <v>60</v>
      </c>
      <c r="B36" s="7" t="s">
        <v>61</v>
      </c>
      <c r="C36" s="19"/>
    </row>
    <row r="37" spans="1:3" s="1" customFormat="1" ht="33" customHeight="1">
      <c r="A37" s="22"/>
      <c r="B37" s="7" t="s">
        <v>62</v>
      </c>
      <c r="C37" s="19">
        <v>80.342000000000013</v>
      </c>
    </row>
    <row r="38" spans="1:3" s="1" customFormat="1" ht="15.6" customHeight="1">
      <c r="A38" s="22"/>
      <c r="B38" s="7" t="s">
        <v>63</v>
      </c>
      <c r="C38" s="19">
        <v>11351.34</v>
      </c>
    </row>
    <row r="39" spans="1:3" s="1" customFormat="1" ht="14.4" customHeight="1">
      <c r="A39" s="22"/>
      <c r="B39" s="7" t="s">
        <v>64</v>
      </c>
      <c r="C39" s="19">
        <v>8623.76</v>
      </c>
    </row>
    <row r="40" spans="1:3" s="1" customFormat="1" ht="13.2" customHeight="1">
      <c r="A40" s="22"/>
      <c r="B40" s="7" t="s">
        <v>65</v>
      </c>
      <c r="C40" s="19">
        <v>4566.2</v>
      </c>
    </row>
    <row r="41" spans="1:3" s="1" customFormat="1" ht="14.4" customHeight="1">
      <c r="A41" s="22"/>
      <c r="B41" s="7" t="s">
        <v>66</v>
      </c>
      <c r="C41" s="19">
        <v>289</v>
      </c>
    </row>
    <row r="42" spans="1:3" s="1" customFormat="1" ht="13.8" customHeight="1">
      <c r="A42" s="22"/>
      <c r="B42" s="7" t="s">
        <v>67</v>
      </c>
      <c r="C42" s="19">
        <v>15505.600000000002</v>
      </c>
    </row>
    <row r="43" spans="1:3" s="1" customFormat="1" ht="14.25" customHeight="1">
      <c r="A43" s="22"/>
      <c r="B43" s="8" t="s">
        <v>68</v>
      </c>
      <c r="C43" s="20">
        <v>40416.241999999998</v>
      </c>
    </row>
    <row r="44" spans="1:3" s="1" customFormat="1" ht="15" customHeight="1">
      <c r="A44" s="22"/>
      <c r="B44" s="8" t="s">
        <v>69</v>
      </c>
      <c r="C44" s="19"/>
    </row>
    <row r="45" spans="1:3" s="1" customFormat="1">
      <c r="A45" s="22" t="s">
        <v>70</v>
      </c>
      <c r="B45" s="7" t="s">
        <v>71</v>
      </c>
      <c r="C45" s="19">
        <v>60.42</v>
      </c>
    </row>
    <row r="46" spans="1:3" s="1" customFormat="1">
      <c r="A46" s="22" t="s">
        <v>72</v>
      </c>
      <c r="B46" s="7" t="s">
        <v>73</v>
      </c>
      <c r="C46" s="19">
        <v>0</v>
      </c>
    </row>
    <row r="47" spans="1:3" s="1" customFormat="1" ht="27.6">
      <c r="A47" s="22" t="s">
        <v>74</v>
      </c>
      <c r="B47" s="7" t="s">
        <v>75</v>
      </c>
      <c r="C47" s="19">
        <v>2425.5399999999995</v>
      </c>
    </row>
    <row r="48" spans="1:3" s="1" customFormat="1" ht="27.6">
      <c r="A48" s="22" t="s">
        <v>76</v>
      </c>
      <c r="B48" s="7" t="s">
        <v>77</v>
      </c>
      <c r="C48" s="19">
        <v>3638.3099999999995</v>
      </c>
    </row>
    <row r="49" spans="1:3" s="1" customFormat="1" ht="27.6">
      <c r="A49" s="22" t="s">
        <v>78</v>
      </c>
      <c r="B49" s="7" t="s">
        <v>79</v>
      </c>
      <c r="C49" s="19">
        <v>4851.079999999999</v>
      </c>
    </row>
    <row r="50" spans="1:3" s="1" customFormat="1">
      <c r="A50" s="22" t="s">
        <v>80</v>
      </c>
      <c r="B50" s="7" t="s">
        <v>27</v>
      </c>
      <c r="C50" s="19">
        <v>1680.1</v>
      </c>
    </row>
    <row r="51" spans="1:3" s="1" customFormat="1">
      <c r="A51" s="22"/>
      <c r="B51" s="8" t="s">
        <v>81</v>
      </c>
      <c r="C51" s="20">
        <v>12655.449999999997</v>
      </c>
    </row>
    <row r="52" spans="1:3" s="1" customFormat="1">
      <c r="A52" s="22"/>
      <c r="B52" s="8" t="s">
        <v>82</v>
      </c>
      <c r="C52" s="19"/>
    </row>
    <row r="53" spans="1:3" s="1" customFormat="1" ht="27.6">
      <c r="A53" s="22" t="s">
        <v>83</v>
      </c>
      <c r="B53" s="7" t="s">
        <v>84</v>
      </c>
      <c r="C53" s="19">
        <v>6817.0439999999981</v>
      </c>
    </row>
    <row r="54" spans="1:3" s="1" customFormat="1">
      <c r="A54" s="22" t="s">
        <v>85</v>
      </c>
      <c r="B54" s="7" t="s">
        <v>86</v>
      </c>
      <c r="C54" s="19">
        <v>1914.9000000000003</v>
      </c>
    </row>
    <row r="55" spans="1:3" s="1" customFormat="1">
      <c r="A55" s="22"/>
      <c r="B55" s="8" t="s">
        <v>87</v>
      </c>
      <c r="C55" s="20">
        <v>8731.9440000000013</v>
      </c>
    </row>
    <row r="56" spans="1:3" s="1" customFormat="1">
      <c r="A56" s="24" t="s">
        <v>28</v>
      </c>
      <c r="B56" s="7" t="s">
        <v>29</v>
      </c>
      <c r="C56" s="20">
        <v>1651.7370000000003</v>
      </c>
    </row>
    <row r="57" spans="1:3" s="1" customFormat="1">
      <c r="A57" s="24" t="s">
        <v>30</v>
      </c>
      <c r="B57" s="7" t="s">
        <v>31</v>
      </c>
      <c r="C57" s="20">
        <v>760.88599999999997</v>
      </c>
    </row>
    <row r="58" spans="1:3" s="1" customFormat="1">
      <c r="A58" s="22"/>
      <c r="B58" s="8" t="s">
        <v>88</v>
      </c>
      <c r="C58" s="19"/>
    </row>
    <row r="59" spans="1:3" s="1" customFormat="1">
      <c r="A59" s="22" t="s">
        <v>108</v>
      </c>
      <c r="B59" s="7" t="s">
        <v>90</v>
      </c>
      <c r="C59" s="19">
        <v>3156</v>
      </c>
    </row>
    <row r="60" spans="1:3" s="1" customFormat="1">
      <c r="A60" s="22" t="s">
        <v>89</v>
      </c>
      <c r="B60" s="7" t="s">
        <v>92</v>
      </c>
      <c r="C60" s="19">
        <v>3156</v>
      </c>
    </row>
    <row r="61" spans="1:3" s="1" customFormat="1" ht="27.6">
      <c r="A61" s="22" t="s">
        <v>91</v>
      </c>
      <c r="B61" s="7" t="s">
        <v>94</v>
      </c>
      <c r="C61" s="19">
        <v>3072</v>
      </c>
    </row>
    <row r="62" spans="1:3" s="1" customFormat="1" ht="27.6">
      <c r="A62" s="22" t="s">
        <v>93</v>
      </c>
      <c r="B62" s="7" t="s">
        <v>96</v>
      </c>
      <c r="C62" s="19">
        <v>3072</v>
      </c>
    </row>
    <row r="63" spans="1:3" s="1" customFormat="1" ht="28.5" customHeight="1">
      <c r="A63" s="22" t="s">
        <v>95</v>
      </c>
      <c r="B63" s="7" t="s">
        <v>97</v>
      </c>
      <c r="C63" s="19">
        <v>3072</v>
      </c>
    </row>
    <row r="64" spans="1:3" s="1" customFormat="1">
      <c r="A64" s="22"/>
      <c r="B64" s="8" t="s">
        <v>32</v>
      </c>
      <c r="C64" s="20">
        <v>15528</v>
      </c>
    </row>
    <row r="65" spans="1:3" ht="18" customHeight="1">
      <c r="A65" s="32">
        <v>10</v>
      </c>
      <c r="B65" s="8" t="s">
        <v>33</v>
      </c>
      <c r="C65" s="17"/>
    </row>
    <row r="66" spans="1:3" ht="30" customHeight="1">
      <c r="A66" s="32" t="s">
        <v>34</v>
      </c>
      <c r="B66" s="8" t="s">
        <v>35</v>
      </c>
      <c r="C66" s="17"/>
    </row>
    <row r="67" spans="1:3" ht="18" customHeight="1">
      <c r="A67" s="32"/>
      <c r="B67" s="9" t="s">
        <v>98</v>
      </c>
      <c r="C67" s="17">
        <v>8.4269999999999996</v>
      </c>
    </row>
    <row r="68" spans="1:3" ht="32.25" customHeight="1">
      <c r="A68" s="32" t="s">
        <v>109</v>
      </c>
      <c r="B68" s="8" t="s">
        <v>36</v>
      </c>
      <c r="C68" s="17"/>
    </row>
    <row r="69" spans="1:3" ht="14.1" customHeight="1">
      <c r="A69" s="11"/>
      <c r="B69" s="10" t="s">
        <v>46</v>
      </c>
      <c r="C69" s="19"/>
    </row>
    <row r="70" spans="1:3" ht="14.1" customHeight="1">
      <c r="A70" s="11" t="s">
        <v>99</v>
      </c>
      <c r="B70" s="9" t="s">
        <v>47</v>
      </c>
      <c r="C70" s="19">
        <v>434.96400000000006</v>
      </c>
    </row>
    <row r="71" spans="1:3" ht="15.75" customHeight="1">
      <c r="A71" s="11" t="s">
        <v>100</v>
      </c>
      <c r="B71" s="7" t="s">
        <v>48</v>
      </c>
      <c r="C71" s="17">
        <v>5334.72</v>
      </c>
    </row>
    <row r="72" spans="1:3" ht="14.1" customHeight="1">
      <c r="A72" s="11" t="s">
        <v>101</v>
      </c>
      <c r="B72" s="9" t="s">
        <v>49</v>
      </c>
      <c r="C72" s="17">
        <v>725.44</v>
      </c>
    </row>
    <row r="73" spans="1:3" ht="14.1" customHeight="1">
      <c r="A73" s="11" t="s">
        <v>102</v>
      </c>
      <c r="B73" s="9" t="s">
        <v>50</v>
      </c>
      <c r="C73" s="17">
        <v>1665.82</v>
      </c>
    </row>
    <row r="74" spans="1:3" ht="14.1" customHeight="1">
      <c r="A74" s="33"/>
      <c r="B74" s="9" t="s">
        <v>51</v>
      </c>
      <c r="C74" s="17">
        <v>918.01</v>
      </c>
    </row>
    <row r="75" spans="1:3" ht="32.25" customHeight="1">
      <c r="A75" s="32" t="s">
        <v>37</v>
      </c>
      <c r="B75" s="8" t="s">
        <v>38</v>
      </c>
      <c r="C75" s="17"/>
    </row>
    <row r="76" spans="1:3" ht="25.2" customHeight="1">
      <c r="A76" s="32"/>
      <c r="B76" s="12" t="s">
        <v>39</v>
      </c>
      <c r="C76" s="17">
        <v>322.15500000000003</v>
      </c>
    </row>
    <row r="77" spans="1:3" ht="15" customHeight="1">
      <c r="A77" s="32"/>
      <c r="B77" s="9" t="s">
        <v>52</v>
      </c>
      <c r="C77" s="17">
        <v>358.19</v>
      </c>
    </row>
    <row r="78" spans="1:3" ht="18" customHeight="1">
      <c r="A78" s="32"/>
      <c r="B78" s="9" t="s">
        <v>53</v>
      </c>
      <c r="C78" s="17">
        <v>170.1</v>
      </c>
    </row>
    <row r="79" spans="1:3" ht="39.6" customHeight="1">
      <c r="A79" s="32"/>
      <c r="B79" s="12" t="s">
        <v>54</v>
      </c>
      <c r="C79" s="17">
        <v>1463.1030000000001</v>
      </c>
    </row>
    <row r="80" spans="1:3" ht="18" customHeight="1">
      <c r="A80" s="32"/>
      <c r="B80" s="8" t="s">
        <v>40</v>
      </c>
      <c r="C80" s="18">
        <v>11400.929000000002</v>
      </c>
    </row>
    <row r="81" spans="1:3" s="1" customFormat="1">
      <c r="A81" s="24"/>
      <c r="B81" s="8" t="s">
        <v>110</v>
      </c>
      <c r="C81" s="20">
        <v>19149</v>
      </c>
    </row>
    <row r="82" spans="1:3" ht="14.4" customHeight="1">
      <c r="A82" s="29"/>
      <c r="B82" s="8" t="s">
        <v>41</v>
      </c>
      <c r="C82" s="18">
        <v>162553.65640000001</v>
      </c>
    </row>
    <row r="83" spans="1:3" s="15" customFormat="1">
      <c r="A83" s="25"/>
      <c r="B83" s="13" t="s">
        <v>103</v>
      </c>
      <c r="C83" s="14">
        <v>118953.72</v>
      </c>
    </row>
    <row r="84" spans="1:3" s="5" customFormat="1">
      <c r="A84" s="26"/>
      <c r="B84" s="13" t="s">
        <v>104</v>
      </c>
      <c r="C84" s="14">
        <v>104415.83</v>
      </c>
    </row>
    <row r="85" spans="1:3" s="5" customFormat="1">
      <c r="A85" s="27"/>
      <c r="B85" s="13" t="s">
        <v>106</v>
      </c>
      <c r="C85" s="16">
        <f>C84-C82</f>
        <v>-58137.826400000005</v>
      </c>
    </row>
    <row r="86" spans="1:3" s="5" customFormat="1">
      <c r="A86" s="27"/>
      <c r="B86" s="13" t="s">
        <v>105</v>
      </c>
      <c r="C86" s="16">
        <f>C5+C85</f>
        <v>-60397.656400000007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2020-01-28T02:44:41Z</dcterms:created>
  <dcterms:modified xsi:type="dcterms:W3CDTF">2020-03-17T03:12:30Z</dcterms:modified>
</cp:coreProperties>
</file>