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8" i="1"/>
  <c r="C77"/>
</calcChain>
</file>

<file path=xl/sharedStrings.xml><?xml version="1.0" encoding="utf-8"?>
<sst xmlns="http://schemas.openxmlformats.org/spreadsheetml/2006/main" count="108" uniqueCount="107">
  <si>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</si>
  <si>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</si>
  <si>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</si>
  <si>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</si>
  <si>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</si>
  <si>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</si>
  <si>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</si>
  <si>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</si>
  <si>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</si>
  <si>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>Очистка  площади чердака  и  подвала от мусора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</si>
  <si>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</si>
  <si>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</si>
  <si>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</si>
  <si>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</si>
  <si>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</si>
  <si>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</si>
  <si>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</si>
  <si>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</si>
  <si>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</si>
  <si>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</si>
  <si>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</si>
  <si>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</si>
  <si>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Посыпка пешеходных дорожек и проездов противогололедными материалами 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</si>
  <si>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</si>
  <si>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</si>
  <si>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</si>
  <si>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</si>
  <si>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</si>
  <si>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</si>
  <si>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</si>
  <si>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</si>
  <si>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>Замена ламп освещения подъездов,подвалов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</si>
  <si>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</si>
  <si>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</si>
  <si>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</si>
  <si>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</si>
  <si>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</si>
  <si>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</si>
  <si>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</si>
  <si>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</si>
  <si>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</si>
  <si>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</si>
  <si>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</si>
  <si>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</si>
  <si>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</si>
  <si>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</si>
  <si>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</si>
  <si>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</si>
  <si>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</si>
  <si>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</si>
  <si>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</si>
  <si>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</si>
  <si>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</si>
  <si>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</si>
  <si>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</si>
  <si>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</si>
  <si>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</si>
  <si>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</si>
  <si>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автомата 25А</t>
  </si>
  <si>
    <t>проведение текущего ремонта (нетканное полотно)</t>
  </si>
  <si>
    <t>смена автомата ВА 4729-15А в кв.3</t>
  </si>
  <si>
    <t xml:space="preserve"> 9.2</t>
  </si>
  <si>
    <t>Текущий ремонт систем водоснабжения и водоотведения (непредвиденные работы)</t>
  </si>
  <si>
    <t>замена крана шарового Ду 15 мм (рычаг) для забора воды для мытья МОП</t>
  </si>
  <si>
    <t>очистка козырька от мусора</t>
  </si>
  <si>
    <t>ремонт в узле ввода ГВС:</t>
  </si>
  <si>
    <t>смена крана шарового Ду 20 мм</t>
  </si>
  <si>
    <t xml:space="preserve"> 9.3</t>
  </si>
  <si>
    <t>Текущий ремонт конструктивных элементов (непредвиденные работы)</t>
  </si>
  <si>
    <t>прочистка канализационного стояка на кровле</t>
  </si>
  <si>
    <t>очистка козырька от снега</t>
  </si>
  <si>
    <t>смена стекла во входной двери</t>
  </si>
  <si>
    <t>ремонт слухового окна (укрепление брусков)</t>
  </si>
  <si>
    <t>укрепление шиферной кровли с ТВ</t>
  </si>
  <si>
    <t>стоимость работы телевышки</t>
  </si>
  <si>
    <t xml:space="preserve">утепление продухов Изовером </t>
  </si>
  <si>
    <t>по управлению и обслуживанию</t>
  </si>
  <si>
    <t>МКД по ул.Юбилейная 3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</si>
  <si>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</si>
  <si>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</si>
  <si>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</si>
  <si>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</si>
  <si>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 xml:space="preserve"> 1.5</t>
  </si>
  <si>
    <t xml:space="preserve"> 2.2</t>
  </si>
  <si>
    <t xml:space="preserve"> 2.3</t>
  </si>
  <si>
    <t xml:space="preserve"> 3.2</t>
  </si>
  <si>
    <t xml:space="preserve"> 8.3</t>
  </si>
  <si>
    <t xml:space="preserve"> 8.4</t>
  </si>
  <si>
    <t xml:space="preserve"> 8.5</t>
  </si>
  <si>
    <t>10. Управление многоквартирным домом</t>
  </si>
  <si>
    <t>Отчет за 2019г.</t>
  </si>
  <si>
    <t>1. Содержание помещений общего пользования</t>
  </si>
  <si>
    <t>3. Подготовка многоквартирного дома к сезонной эксплуатации</t>
  </si>
  <si>
    <t>4. Проведение технических осмотров и мелкий ремонт</t>
  </si>
  <si>
    <t>5. Аварийное обслуживание</t>
  </si>
  <si>
    <t>6. Дератизация</t>
  </si>
  <si>
    <t>7. Дезинсекция</t>
  </si>
  <si>
    <t>8. Поверка и обсл.коллект.приборов учета</t>
  </si>
  <si>
    <t>Итого сумма затрат</t>
  </si>
  <si>
    <t>Итого по п.1 :</t>
  </si>
  <si>
    <t>Итого по п.2 :</t>
  </si>
  <si>
    <t>Итого по п.3 :</t>
  </si>
  <si>
    <t>Итого по п.4 :</t>
  </si>
  <si>
    <t>Итого по п.5 :</t>
  </si>
  <si>
    <t>Итого по п.8 :</t>
  </si>
  <si>
    <t>Итого по п.9 :</t>
  </si>
  <si>
    <t>Результат на 01.01.2019г. ("+" экономия, "-" перерасход)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</si>
</sst>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b/>
      <sz val="11"/>
      <color indexed="8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0" borderId="0" xfId="0" applyFont="1" applyFill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1" xfId="0" applyFont="1" applyFill="1" applyBorder="1"/>
    <xf numFmtId="0" fontId="2" fillId="0" borderId="1" xfId="0" applyFont="1" applyFill="1" applyBorder="1"/>
    <xf numFmtId="0" fontId="4" fillId="0" borderId="1" xfId="0" applyFont="1" applyFill="1" applyBorder="1"/>
    <xf numFmtId="0" fontId="2" fillId="0" borderId="1" xfId="1" applyFont="1" applyBorder="1"/>
    <xf numFmtId="2" fontId="2" fillId="0" borderId="1" xfId="1" applyNumberFormat="1" applyFont="1" applyFill="1" applyBorder="1" applyAlignment="1"/>
    <xf numFmtId="0" fontId="5" fillId="0" borderId="0" xfId="0" applyFont="1" applyFill="1" applyAlignment="1">
      <alignment wrapText="1"/>
    </xf>
    <xf numFmtId="2" fontId="2" fillId="0" borderId="1" xfId="1" applyNumberFormat="1" applyFont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/>
    <xf numFmtId="2" fontId="4" fillId="0" borderId="1" xfId="0" applyNumberFormat="1" applyFont="1" applyFill="1" applyBorder="1" applyAlignment="1"/>
    <xf numFmtId="0" fontId="9" fillId="0" borderId="1" xfId="0" applyFont="1" applyFill="1" applyBorder="1" applyAlignment="1">
      <alignment wrapText="1"/>
    </xf>
    <xf numFmtId="2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16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8"/>
  <sheetViews>
    <sheetView tabSelected="1" workbookViewId="0">
      <selection activeCell="B5" sqref="B5"/>
    </sheetView>
  </sheetViews>
  <sheetFormatPr defaultColWidth="9.109375" defaultRowHeight="13.8"/>
  <cols>
    <col min="1" max="1" width="5.88671875" style="29" customWidth="1"/>
    <col min="2" max="2" width="71.21875" style="6" customWidth="1"/>
    <col min="3" max="3" width="20.88671875" style="6" customWidth="1"/>
    <col min="4" max="195" width="9.109375" style="6" customWidth="1"/>
    <col min="196" max="196" width="5.88671875" style="6" customWidth="1"/>
    <col min="197" max="197" width="49.5546875" style="6" customWidth="1"/>
    <col min="198" max="198" width="8.44140625" style="6" customWidth="1"/>
    <col min="199" max="199" width="7.33203125" style="6" customWidth="1"/>
    <col min="200" max="203" width="9.109375" style="6" customWidth="1"/>
    <col min="204" max="204" width="7.88671875" style="6" customWidth="1"/>
    <col min="205" max="251" width="9.109375" style="6" customWidth="1"/>
    <col min="252" max="252" width="12.109375" style="6" customWidth="1"/>
    <col min="253" max="253" width="9.109375" style="6" customWidth="1"/>
    <col min="254" max="254" width="10.5546875" style="6" bestFit="1" customWidth="1"/>
    <col min="255" max="16384" width="9.109375" style="6"/>
  </cols>
  <sheetData>
    <row r="1" spans="1:3" s="1" customFormat="1">
      <c r="A1" s="30" t="s">
        <v>90</v>
      </c>
      <c r="B1" s="30"/>
    </row>
    <row r="2" spans="1:3" s="1" customFormat="1" ht="12.75" customHeight="1">
      <c r="A2" s="30" t="s">
        <v>76</v>
      </c>
      <c r="B2" s="30"/>
    </row>
    <row r="3" spans="1:3" s="1" customFormat="1">
      <c r="A3" s="30" t="s">
        <v>77</v>
      </c>
      <c r="B3" s="30"/>
    </row>
    <row r="4" spans="1:3" s="1" customFormat="1">
      <c r="A4" s="2"/>
      <c r="B4" s="2"/>
    </row>
    <row r="5" spans="1:3" s="3" customFormat="1">
      <c r="A5" s="22"/>
      <c r="B5" s="18" t="s">
        <v>106</v>
      </c>
      <c r="C5" s="19">
        <v>-32780.44</v>
      </c>
    </row>
    <row r="6" spans="1:3">
      <c r="A6" s="20"/>
      <c r="B6" s="18" t="s">
        <v>91</v>
      </c>
      <c r="C6" s="4"/>
    </row>
    <row r="7" spans="1:3">
      <c r="A7" s="23" t="s">
        <v>0</v>
      </c>
      <c r="B7" s="4" t="s">
        <v>1</v>
      </c>
      <c r="C7" s="4"/>
    </row>
    <row r="8" spans="1:3">
      <c r="A8" s="23"/>
      <c r="B8" s="4" t="s">
        <v>2</v>
      </c>
      <c r="C8" s="14">
        <v>15885.424999999997</v>
      </c>
    </row>
    <row r="9" spans="1:3">
      <c r="A9" s="24" t="s">
        <v>3</v>
      </c>
      <c r="B9" s="4" t="s">
        <v>4</v>
      </c>
      <c r="C9" s="14">
        <v>0</v>
      </c>
    </row>
    <row r="10" spans="1:3">
      <c r="A10" s="23"/>
      <c r="B10" s="4" t="s">
        <v>2</v>
      </c>
      <c r="C10" s="14">
        <v>9495.2880000000005</v>
      </c>
    </row>
    <row r="11" spans="1:3" ht="41.4">
      <c r="A11" s="23" t="s">
        <v>5</v>
      </c>
      <c r="B11" s="4" t="s">
        <v>6</v>
      </c>
      <c r="C11" s="14">
        <v>1168.7760000000001</v>
      </c>
    </row>
    <row r="12" spans="1:3">
      <c r="A12" s="23" t="s">
        <v>7</v>
      </c>
      <c r="B12" s="4" t="s">
        <v>8</v>
      </c>
      <c r="C12" s="14">
        <v>74.438999999999993</v>
      </c>
    </row>
    <row r="13" spans="1:3">
      <c r="A13" s="23" t="s">
        <v>82</v>
      </c>
      <c r="B13" s="4" t="s">
        <v>9</v>
      </c>
      <c r="C13" s="14">
        <v>951</v>
      </c>
    </row>
    <row r="14" spans="1:3">
      <c r="A14" s="23"/>
      <c r="B14" s="20" t="s">
        <v>99</v>
      </c>
      <c r="C14" s="15">
        <v>27574.927999999996</v>
      </c>
    </row>
    <row r="15" spans="1:3" ht="27.6">
      <c r="A15" s="23" t="s">
        <v>10</v>
      </c>
      <c r="B15" s="18" t="s">
        <v>11</v>
      </c>
      <c r="C15" s="14"/>
    </row>
    <row r="16" spans="1:3">
      <c r="A16" s="23" t="s">
        <v>12</v>
      </c>
      <c r="B16" s="4" t="s">
        <v>13</v>
      </c>
      <c r="C16" s="14">
        <v>4145.0239999999994</v>
      </c>
    </row>
    <row r="17" spans="1:3">
      <c r="A17" s="23" t="s">
        <v>83</v>
      </c>
      <c r="B17" s="4" t="s">
        <v>15</v>
      </c>
      <c r="C17" s="14">
        <v>756.72000000000014</v>
      </c>
    </row>
    <row r="18" spans="1:3">
      <c r="A18" s="23" t="s">
        <v>84</v>
      </c>
      <c r="B18" s="4" t="s">
        <v>17</v>
      </c>
      <c r="C18" s="14">
        <v>13353.599999999999</v>
      </c>
    </row>
    <row r="19" spans="1:3">
      <c r="A19" s="23" t="s">
        <v>14</v>
      </c>
      <c r="B19" s="4" t="s">
        <v>19</v>
      </c>
      <c r="C19" s="14">
        <v>5090.1760000000004</v>
      </c>
    </row>
    <row r="20" spans="1:3">
      <c r="A20" s="23" t="s">
        <v>16</v>
      </c>
      <c r="B20" s="4" t="s">
        <v>21</v>
      </c>
      <c r="C20" s="14">
        <v>700</v>
      </c>
    </row>
    <row r="21" spans="1:3" ht="27.6">
      <c r="A21" s="23" t="s">
        <v>18</v>
      </c>
      <c r="B21" s="4" t="s">
        <v>22</v>
      </c>
      <c r="C21" s="14">
        <v>175.64400000000001</v>
      </c>
    </row>
    <row r="22" spans="1:3" ht="27.6">
      <c r="A22" s="23" t="s">
        <v>20</v>
      </c>
      <c r="B22" s="4" t="s">
        <v>23</v>
      </c>
      <c r="C22" s="14">
        <v>3213.1015000000002</v>
      </c>
    </row>
    <row r="23" spans="1:3">
      <c r="A23" s="23"/>
      <c r="B23" s="20" t="s">
        <v>100</v>
      </c>
      <c r="C23" s="15">
        <v>27434.265499999994</v>
      </c>
    </row>
    <row r="24" spans="1:3">
      <c r="A24" s="23"/>
      <c r="B24" s="18" t="s">
        <v>92</v>
      </c>
      <c r="C24" s="14"/>
    </row>
    <row r="25" spans="1:3" ht="27.6">
      <c r="A25" s="23" t="s">
        <v>24</v>
      </c>
      <c r="B25" s="4" t="s">
        <v>25</v>
      </c>
      <c r="C25" s="14"/>
    </row>
    <row r="26" spans="1:3" s="1" customFormat="1">
      <c r="A26" s="22"/>
      <c r="B26" s="4" t="s">
        <v>26</v>
      </c>
      <c r="C26" s="16">
        <v>7532.07</v>
      </c>
    </row>
    <row r="27" spans="1:3" s="1" customFormat="1">
      <c r="A27" s="22"/>
      <c r="B27" s="4" t="s">
        <v>27</v>
      </c>
      <c r="C27" s="16">
        <v>5818.8</v>
      </c>
    </row>
    <row r="28" spans="1:3" s="1" customFormat="1">
      <c r="A28" s="22"/>
      <c r="B28" s="4" t="s">
        <v>28</v>
      </c>
      <c r="C28" s="16">
        <v>3081</v>
      </c>
    </row>
    <row r="29" spans="1:3" s="1" customFormat="1">
      <c r="A29" s="22"/>
      <c r="B29" s="4" t="s">
        <v>29</v>
      </c>
      <c r="C29" s="16">
        <v>214.50000000000003</v>
      </c>
    </row>
    <row r="30" spans="1:3" s="1" customFormat="1">
      <c r="A30" s="22"/>
      <c r="B30" s="4" t="s">
        <v>30</v>
      </c>
      <c r="C30" s="16">
        <v>4792.6400000000003</v>
      </c>
    </row>
    <row r="31" spans="1:3">
      <c r="A31" s="23" t="s">
        <v>85</v>
      </c>
      <c r="B31" s="4" t="s">
        <v>31</v>
      </c>
      <c r="C31" s="14">
        <v>181.26</v>
      </c>
    </row>
    <row r="32" spans="1:3">
      <c r="A32" s="23"/>
      <c r="B32" s="20" t="s">
        <v>101</v>
      </c>
      <c r="C32" s="15">
        <v>21620.269999999997</v>
      </c>
    </row>
    <row r="33" spans="1:3">
      <c r="A33" s="23"/>
      <c r="B33" s="18" t="s">
        <v>93</v>
      </c>
      <c r="C33" s="14"/>
    </row>
    <row r="34" spans="1:3">
      <c r="A34" s="23" t="s">
        <v>32</v>
      </c>
      <c r="B34" s="4" t="s">
        <v>33</v>
      </c>
      <c r="C34" s="14">
        <v>5401.7</v>
      </c>
    </row>
    <row r="35" spans="1:3">
      <c r="A35" s="23" t="s">
        <v>34</v>
      </c>
      <c r="B35" s="4" t="s">
        <v>35</v>
      </c>
      <c r="C35" s="14">
        <v>2160.6799999999998</v>
      </c>
    </row>
    <row r="36" spans="1:3">
      <c r="A36" s="23" t="s">
        <v>36</v>
      </c>
      <c r="B36" s="4" t="s">
        <v>37</v>
      </c>
      <c r="C36" s="14">
        <v>8170.7820000000002</v>
      </c>
    </row>
    <row r="37" spans="1:3" ht="27.6">
      <c r="A37" s="23" t="s">
        <v>38</v>
      </c>
      <c r="B37" s="4" t="s">
        <v>39</v>
      </c>
      <c r="C37" s="14">
        <v>4321.3599999999997</v>
      </c>
    </row>
    <row r="38" spans="1:3">
      <c r="A38" s="23" t="s">
        <v>40</v>
      </c>
      <c r="B38" s="4" t="s">
        <v>41</v>
      </c>
      <c r="C38" s="14">
        <v>1008.06</v>
      </c>
    </row>
    <row r="39" spans="1:3">
      <c r="A39" s="23" t="s">
        <v>42</v>
      </c>
      <c r="B39" s="4" t="s">
        <v>43</v>
      </c>
      <c r="C39" s="14"/>
    </row>
    <row r="40" spans="1:3">
      <c r="A40" s="23"/>
      <c r="B40" s="20" t="s">
        <v>102</v>
      </c>
      <c r="C40" s="15">
        <v>21062.582000000002</v>
      </c>
    </row>
    <row r="41" spans="1:3">
      <c r="A41" s="23"/>
      <c r="B41" s="18" t="s">
        <v>94</v>
      </c>
      <c r="C41" s="14"/>
    </row>
    <row r="42" spans="1:3" ht="27.6">
      <c r="A42" s="23" t="s">
        <v>44</v>
      </c>
      <c r="B42" s="4" t="s">
        <v>45</v>
      </c>
      <c r="C42" s="14">
        <v>6072.6480000000001</v>
      </c>
    </row>
    <row r="43" spans="1:3">
      <c r="A43" s="23" t="s">
        <v>46</v>
      </c>
      <c r="B43" s="4" t="s">
        <v>47</v>
      </c>
      <c r="C43" s="14">
        <v>1705.8000000000004</v>
      </c>
    </row>
    <row r="44" spans="1:3">
      <c r="A44" s="23"/>
      <c r="B44" s="20" t="s">
        <v>103</v>
      </c>
      <c r="C44" s="15">
        <v>7778.4479999999994</v>
      </c>
    </row>
    <row r="45" spans="1:3">
      <c r="A45" s="23"/>
      <c r="B45" s="18" t="s">
        <v>95</v>
      </c>
      <c r="C45" s="15">
        <v>1157.8979999999999</v>
      </c>
    </row>
    <row r="46" spans="1:3">
      <c r="A46" s="23"/>
      <c r="B46" s="18" t="s">
        <v>96</v>
      </c>
      <c r="C46" s="15">
        <v>934.44399999999996</v>
      </c>
    </row>
    <row r="47" spans="1:3">
      <c r="A47" s="23"/>
      <c r="B47" s="18" t="s">
        <v>97</v>
      </c>
      <c r="C47" s="14"/>
    </row>
    <row r="48" spans="1:3">
      <c r="A48" s="23" t="s">
        <v>48</v>
      </c>
      <c r="B48" s="4" t="s">
        <v>49</v>
      </c>
      <c r="C48" s="14">
        <v>3156</v>
      </c>
    </row>
    <row r="49" spans="1:3">
      <c r="A49" s="23" t="s">
        <v>50</v>
      </c>
      <c r="B49" s="4" t="s">
        <v>51</v>
      </c>
      <c r="C49" s="14">
        <v>3156</v>
      </c>
    </row>
    <row r="50" spans="1:3" ht="27.6">
      <c r="A50" s="23" t="s">
        <v>86</v>
      </c>
      <c r="B50" s="4" t="s">
        <v>52</v>
      </c>
      <c r="C50" s="14">
        <v>3072</v>
      </c>
    </row>
    <row r="51" spans="1:3" ht="27.6">
      <c r="A51" s="23" t="s">
        <v>87</v>
      </c>
      <c r="B51" s="4" t="s">
        <v>53</v>
      </c>
      <c r="C51" s="14">
        <v>3072</v>
      </c>
    </row>
    <row r="52" spans="1:3" ht="27.6">
      <c r="A52" s="23" t="s">
        <v>88</v>
      </c>
      <c r="B52" s="4" t="s">
        <v>54</v>
      </c>
      <c r="C52" s="14">
        <v>3072</v>
      </c>
    </row>
    <row r="53" spans="1:3">
      <c r="A53" s="23"/>
      <c r="B53" s="20" t="s">
        <v>104</v>
      </c>
      <c r="C53" s="15">
        <v>15528</v>
      </c>
    </row>
    <row r="54" spans="1:3">
      <c r="A54" s="23"/>
      <c r="B54" s="18" t="s">
        <v>55</v>
      </c>
      <c r="C54" s="14"/>
    </row>
    <row r="55" spans="1:3">
      <c r="A55" s="23" t="s">
        <v>56</v>
      </c>
      <c r="B55" s="5" t="s">
        <v>57</v>
      </c>
      <c r="C55" s="14"/>
    </row>
    <row r="56" spans="1:3">
      <c r="A56" s="23"/>
      <c r="B56" s="7" t="s">
        <v>58</v>
      </c>
      <c r="C56" s="16">
        <v>362.24</v>
      </c>
    </row>
    <row r="57" spans="1:3">
      <c r="A57" s="23"/>
      <c r="B57" s="7" t="s">
        <v>59</v>
      </c>
      <c r="C57" s="16">
        <v>8.4269999999999996</v>
      </c>
    </row>
    <row r="58" spans="1:3">
      <c r="A58" s="23"/>
      <c r="B58" s="7" t="s">
        <v>60</v>
      </c>
      <c r="C58" s="16">
        <v>362.24</v>
      </c>
    </row>
    <row r="59" spans="1:3" ht="27.6">
      <c r="A59" s="23" t="s">
        <v>61</v>
      </c>
      <c r="B59" s="5" t="s">
        <v>62</v>
      </c>
      <c r="C59" s="14"/>
    </row>
    <row r="60" spans="1:3" ht="27.6">
      <c r="A60" s="21"/>
      <c r="B60" s="4" t="s">
        <v>63</v>
      </c>
      <c r="C60" s="17">
        <v>643.75</v>
      </c>
    </row>
    <row r="61" spans="1:3">
      <c r="A61" s="21"/>
      <c r="B61" s="7" t="s">
        <v>64</v>
      </c>
      <c r="C61" s="17">
        <v>249.39000000000001</v>
      </c>
    </row>
    <row r="62" spans="1:3">
      <c r="A62" s="21"/>
      <c r="B62" s="8" t="s">
        <v>65</v>
      </c>
      <c r="C62" s="17"/>
    </row>
    <row r="63" spans="1:3">
      <c r="A63" s="21"/>
      <c r="B63" s="7" t="s">
        <v>66</v>
      </c>
      <c r="C63" s="17">
        <v>918.01</v>
      </c>
    </row>
    <row r="64" spans="1:3" ht="27.6">
      <c r="A64" s="23" t="s">
        <v>67</v>
      </c>
      <c r="B64" s="5" t="s">
        <v>68</v>
      </c>
      <c r="C64" s="14"/>
    </row>
    <row r="65" spans="1:3">
      <c r="A65" s="23"/>
      <c r="B65" s="7" t="s">
        <v>69</v>
      </c>
      <c r="C65" s="17">
        <v>1828.8</v>
      </c>
    </row>
    <row r="66" spans="1:3">
      <c r="A66" s="23"/>
      <c r="B66" s="7" t="s">
        <v>70</v>
      </c>
      <c r="C66" s="17">
        <v>249.39000000000001</v>
      </c>
    </row>
    <row r="67" spans="1:3">
      <c r="A67" s="23"/>
      <c r="B67" s="7" t="s">
        <v>71</v>
      </c>
      <c r="C67" s="14">
        <v>127.29000000000002</v>
      </c>
    </row>
    <row r="68" spans="1:3">
      <c r="A68" s="23"/>
      <c r="B68" s="9" t="s">
        <v>72</v>
      </c>
      <c r="C68" s="14">
        <v>188.10400000000001</v>
      </c>
    </row>
    <row r="69" spans="1:3">
      <c r="A69" s="25"/>
      <c r="B69" s="7" t="s">
        <v>73</v>
      </c>
      <c r="C69" s="14">
        <v>2372.5680000000002</v>
      </c>
    </row>
    <row r="70" spans="1:3">
      <c r="A70" s="23"/>
      <c r="B70" s="7" t="s">
        <v>74</v>
      </c>
      <c r="C70" s="17">
        <v>587.20000000000005</v>
      </c>
    </row>
    <row r="71" spans="1:3">
      <c r="A71" s="23"/>
      <c r="B71" s="7" t="s">
        <v>75</v>
      </c>
      <c r="C71" s="14">
        <v>303.488</v>
      </c>
    </row>
    <row r="72" spans="1:3">
      <c r="A72" s="23"/>
      <c r="B72" s="20" t="s">
        <v>105</v>
      </c>
      <c r="C72" s="15">
        <v>8200.8970000000008</v>
      </c>
    </row>
    <row r="73" spans="1:3">
      <c r="A73" s="23"/>
      <c r="B73" s="18" t="s">
        <v>89</v>
      </c>
      <c r="C73" s="15">
        <v>17058</v>
      </c>
    </row>
    <row r="74" spans="1:3">
      <c r="A74" s="20"/>
      <c r="B74" s="5" t="s">
        <v>98</v>
      </c>
      <c r="C74" s="15">
        <v>148349.73250000001</v>
      </c>
    </row>
    <row r="75" spans="1:3" s="12" customFormat="1">
      <c r="A75" s="26"/>
      <c r="B75" s="10" t="s">
        <v>78</v>
      </c>
      <c r="C75" s="11">
        <v>113333.4</v>
      </c>
    </row>
    <row r="76" spans="1:3" s="3" customFormat="1">
      <c r="A76" s="27"/>
      <c r="B76" s="10" t="s">
        <v>79</v>
      </c>
      <c r="C76" s="11">
        <v>115100.59</v>
      </c>
    </row>
    <row r="77" spans="1:3" s="3" customFormat="1">
      <c r="A77" s="28"/>
      <c r="B77" s="10" t="s">
        <v>81</v>
      </c>
      <c r="C77" s="13">
        <f>C76-C74</f>
        <v>-33249.142500000016</v>
      </c>
    </row>
    <row r="78" spans="1:3" s="3" customFormat="1">
      <c r="A78" s="28"/>
      <c r="B78" s="10" t="s">
        <v>80</v>
      </c>
      <c r="C78" s="13">
        <f>C5+C77</f>
        <v>-66029.582500000019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2020-03-16T08:47:52Z</cp:lastPrinted>
  <dcterms:created xsi:type="dcterms:W3CDTF">2020-01-29T03:14:11Z</dcterms:created>
  <dcterms:modified xsi:type="dcterms:W3CDTF">2020-03-17T03:13:20Z</dcterms:modified>
</cp:coreProperties>
</file>