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Чапаева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" l="1"/>
  <c r="C91" i="1"/>
  <c r="C85" i="1" l="1"/>
  <c r="C55" i="1"/>
  <c r="C44" i="1"/>
  <c r="C40" i="1"/>
  <c r="C33" i="1"/>
  <c r="C24" i="1"/>
  <c r="C12" i="1"/>
  <c r="C87" i="1" l="1"/>
</calcChain>
</file>

<file path=xl/sharedStrings.xml><?xml version="1.0" encoding="utf-8"?>
<sst xmlns="http://schemas.openxmlformats.org/spreadsheetml/2006/main" count="127" uniqueCount="124">
  <si>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</si>
  <si>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</si>
  <si>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</si>
  <si>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</si>
  <si>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</si>
  <si>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</si>
  <si>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</si>
  <si>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</si>
  <si>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</si>
  <si>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</si>
  <si>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</si>
  <si>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</si>
  <si>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</si>
  <si>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</si>
  <si>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</si>
  <si>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</si>
  <si>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</si>
  <si>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</si>
  <si>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</si>
  <si>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</si>
  <si>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</si>
  <si>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</si>
  <si>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</si>
  <si>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</si>
  <si>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</si>
  <si>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</si>
  <si>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</si>
  <si>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</si>
  <si>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</si>
  <si>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</si>
  <si>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</si>
  <si>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</si>
  <si>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</si>
  <si>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</si>
  <si>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</si>
  <si>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</si>
  <si>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</si>
  <si>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</si>
  <si>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</si>
  <si>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</si>
  <si>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</si>
  <si>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</si>
  <si>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</si>
  <si>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</si>
  <si>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</si>
  <si>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</si>
  <si>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</si>
  <si>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</si>
  <si>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</si>
  <si>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</si>
  <si>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</si>
  <si>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</si>
  <si>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</si>
  <si>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</si>
  <si>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</si>
  <si>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</si>
  <si>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</si>
  <si>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</si>
  <si>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</si>
  <si>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</si>
  <si>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</si>
  <si>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</si>
  <si>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</si>
  <si>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</si>
  <si>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</si>
  <si>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</si>
  <si>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</si>
  <si>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</si>
  <si>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</si>
  <si>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</si>
  <si>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</si>
  <si>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</si>
  <si>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</si>
  <si>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</si>
  <si>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</si>
  <si>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</si>
  <si>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</si>
  <si>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восстановление освещения ИТП:</t>
  </si>
  <si>
    <t>а</t>
  </si>
  <si>
    <t>устройство кабеля АВВГ-П 2*2,5</t>
  </si>
  <si>
    <t>б</t>
  </si>
  <si>
    <t>установка эл.патрона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</si>
  <si>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</si>
  <si>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</si>
  <si>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</si>
  <si>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изоляция трубы отопления в тамбуре (труба K-Flex)СМЕТА</t>
  </si>
  <si>
    <t>переврезка прибора учета тепла в ИТП со стоимостью теплосчетчика  СМЕТА:</t>
  </si>
  <si>
    <t>смена муфты Ду 15 мм</t>
  </si>
  <si>
    <t>смена резьбы Ду 15 мм</t>
  </si>
  <si>
    <t>в</t>
  </si>
  <si>
    <t>установка узла присоединительного для в/счетчиков Ителма</t>
  </si>
  <si>
    <t>г</t>
  </si>
  <si>
    <t>смена уплотняющих сантехнических прокладок 3/4</t>
  </si>
  <si>
    <t>д</t>
  </si>
  <si>
    <t>сварочные работы</t>
  </si>
  <si>
    <t>установка заглушки РР Ду 110 мм на канализационном коллекторе</t>
  </si>
  <si>
    <t>установка манжеты резиновой уплотнительной 123*110</t>
  </si>
  <si>
    <t>установка сбросного вентиля чугунного Ду 15мм (запуск отопления)кв.2</t>
  </si>
  <si>
    <t>устранение засора в МКД (коллектор)</t>
  </si>
  <si>
    <t>смена вентиля ст.п/сушителя Ду 15 мм  кв.1,4</t>
  </si>
  <si>
    <t>смена сбросного вентиля Ду 15 мм ст.п/сушителя  кв.1,2</t>
  </si>
  <si>
    <t xml:space="preserve"> 9.3</t>
  </si>
  <si>
    <t>Текущий ремонт конструктивных элементов (непредвиденные работы)</t>
  </si>
  <si>
    <t>утепление продухов изовером б/у в один слой т.50 мм</t>
  </si>
  <si>
    <t>сброс снега с козырьков</t>
  </si>
  <si>
    <t>установка пружины - 2 под</t>
  </si>
  <si>
    <t>ремонт отмостки, подбетонирование отошедшей от цоколя с приготовление раствора вручную толщ.70мм</t>
  </si>
  <si>
    <t>утепление продухов Изовером 50мм</t>
  </si>
  <si>
    <t>установка дверной пружины на входную дверь</t>
  </si>
  <si>
    <t>подгонка, пристрожка двери</t>
  </si>
  <si>
    <t>переврезка дверных шарниров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</si>
  <si>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</si>
  <si>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</si>
  <si>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</si>
  <si>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</si>
  <si>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</si>
  <si>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22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</si>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</sst>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1" xfId="0" applyNumberFormat="1" applyFon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abSelected="1" topLeftCell="A71" workbookViewId="0">
      <selection activeCell="C88" sqref="C88:C92"/>
    </sheetView>
  </sheetViews>
  <sheetFormatPr defaultRowHeight="15" x14ac:dyDescent="0.2"/>
  <cols>
    <col min="1" max="1" width="8" style="12" customWidth="1"/>
    <col min="2" max="2" width="81.85546875" style="12" customWidth="1"/>
    <col min="3" max="3" width="17.85546875" style="12" customWidth="1"/>
    <col min="4" max="4" width="13.5703125" style="12" bestFit="1" customWidth="1"/>
    <col min="5" max="201" width="9.140625" style="12"/>
    <col min="202" max="202" width="4" style="12" customWidth="1"/>
    <col min="203" max="203" width="49.5703125" style="12" customWidth="1"/>
    <col min="204" max="204" width="8.85546875" style="12" customWidth="1"/>
    <col min="205" max="205" width="7.28515625" style="12" customWidth="1"/>
    <col min="206" max="206" width="8.140625" style="12" customWidth="1"/>
    <col min="207" max="207" width="6.85546875" style="12" customWidth="1"/>
    <col min="208" max="208" width="6.140625" style="12" customWidth="1"/>
    <col min="209" max="209" width="8.7109375" style="12" customWidth="1"/>
    <col min="210" max="212" width="7.7109375" style="12" customWidth="1"/>
    <col min="213" max="213" width="9.28515625" style="12" customWidth="1"/>
    <col min="214" max="216" width="7.7109375" style="12" customWidth="1"/>
    <col min="217" max="217" width="10.5703125" style="12" customWidth="1"/>
    <col min="218" max="219" width="9.42578125" style="12" customWidth="1"/>
    <col min="220" max="220" width="9.140625" style="12"/>
    <col min="221" max="221" width="9.42578125" style="12" customWidth="1"/>
    <col min="222" max="239" width="9.140625" style="12"/>
    <col min="240" max="241" width="9" style="12" customWidth="1"/>
    <col min="242" max="257" width="9.140625" style="12"/>
    <col min="258" max="258" width="10.28515625" style="12" bestFit="1" customWidth="1"/>
    <col min="259" max="259" width="9.140625" style="12"/>
    <col min="260" max="260" width="10.5703125" style="12" bestFit="1" customWidth="1"/>
    <col min="261" max="457" width="9.140625" style="12"/>
    <col min="458" max="458" width="4" style="12" customWidth="1"/>
    <col min="459" max="459" width="49.5703125" style="12" customWidth="1"/>
    <col min="460" max="460" width="8.85546875" style="12" customWidth="1"/>
    <col min="461" max="461" width="7.28515625" style="12" customWidth="1"/>
    <col min="462" max="462" width="8.140625" style="12" customWidth="1"/>
    <col min="463" max="463" width="6.85546875" style="12" customWidth="1"/>
    <col min="464" max="464" width="6.140625" style="12" customWidth="1"/>
    <col min="465" max="465" width="8.7109375" style="12" customWidth="1"/>
    <col min="466" max="468" width="7.7109375" style="12" customWidth="1"/>
    <col min="469" max="469" width="9.28515625" style="12" customWidth="1"/>
    <col min="470" max="472" width="7.7109375" style="12" customWidth="1"/>
    <col min="473" max="473" width="10.5703125" style="12" customWidth="1"/>
    <col min="474" max="475" width="9.42578125" style="12" customWidth="1"/>
    <col min="476" max="476" width="9.140625" style="12"/>
    <col min="477" max="477" width="9.42578125" style="12" customWidth="1"/>
    <col min="478" max="495" width="9.140625" style="12"/>
    <col min="496" max="497" width="9" style="12" customWidth="1"/>
    <col min="498" max="513" width="9.140625" style="12"/>
    <col min="514" max="514" width="10.28515625" style="12" bestFit="1" customWidth="1"/>
    <col min="515" max="515" width="9.140625" style="12"/>
    <col min="516" max="516" width="10.5703125" style="12" bestFit="1" customWidth="1"/>
    <col min="517" max="713" width="9.140625" style="12"/>
    <col min="714" max="714" width="4" style="12" customWidth="1"/>
    <col min="715" max="715" width="49.5703125" style="12" customWidth="1"/>
    <col min="716" max="716" width="8.85546875" style="12" customWidth="1"/>
    <col min="717" max="717" width="7.28515625" style="12" customWidth="1"/>
    <col min="718" max="718" width="8.140625" style="12" customWidth="1"/>
    <col min="719" max="719" width="6.85546875" style="12" customWidth="1"/>
    <col min="720" max="720" width="6.140625" style="12" customWidth="1"/>
    <col min="721" max="721" width="8.7109375" style="12" customWidth="1"/>
    <col min="722" max="724" width="7.7109375" style="12" customWidth="1"/>
    <col min="725" max="725" width="9.28515625" style="12" customWidth="1"/>
    <col min="726" max="728" width="7.7109375" style="12" customWidth="1"/>
    <col min="729" max="729" width="10.5703125" style="12" customWidth="1"/>
    <col min="730" max="731" width="9.42578125" style="12" customWidth="1"/>
    <col min="732" max="732" width="9.140625" style="12"/>
    <col min="733" max="733" width="9.42578125" style="12" customWidth="1"/>
    <col min="734" max="751" width="9.140625" style="12"/>
    <col min="752" max="753" width="9" style="12" customWidth="1"/>
    <col min="754" max="769" width="9.140625" style="12"/>
    <col min="770" max="770" width="10.28515625" style="12" bestFit="1" customWidth="1"/>
    <col min="771" max="771" width="9.140625" style="12"/>
    <col min="772" max="772" width="10.5703125" style="12" bestFit="1" customWidth="1"/>
    <col min="773" max="969" width="9.140625" style="12"/>
    <col min="970" max="970" width="4" style="12" customWidth="1"/>
    <col min="971" max="971" width="49.5703125" style="12" customWidth="1"/>
    <col min="972" max="972" width="8.85546875" style="12" customWidth="1"/>
    <col min="973" max="973" width="7.28515625" style="12" customWidth="1"/>
    <col min="974" max="974" width="8.140625" style="12" customWidth="1"/>
    <col min="975" max="975" width="6.85546875" style="12" customWidth="1"/>
    <col min="976" max="976" width="6.140625" style="12" customWidth="1"/>
    <col min="977" max="977" width="8.7109375" style="12" customWidth="1"/>
    <col min="978" max="980" width="7.7109375" style="12" customWidth="1"/>
    <col min="981" max="981" width="9.28515625" style="12" customWidth="1"/>
    <col min="982" max="984" width="7.7109375" style="12" customWidth="1"/>
    <col min="985" max="985" width="10.5703125" style="12" customWidth="1"/>
    <col min="986" max="987" width="9.42578125" style="12" customWidth="1"/>
    <col min="988" max="988" width="9.140625" style="12"/>
    <col min="989" max="989" width="9.42578125" style="12" customWidth="1"/>
    <col min="990" max="1007" width="9.140625" style="12"/>
    <col min="1008" max="1009" width="9" style="12" customWidth="1"/>
    <col min="1010" max="1025" width="9.140625" style="12"/>
    <col min="1026" max="1026" width="10.28515625" style="12" bestFit="1" customWidth="1"/>
    <col min="1027" max="1027" width="9.140625" style="12"/>
    <col min="1028" max="1028" width="10.5703125" style="12" bestFit="1" customWidth="1"/>
    <col min="1029" max="1225" width="9.140625" style="12"/>
    <col min="1226" max="1226" width="4" style="12" customWidth="1"/>
    <col min="1227" max="1227" width="49.5703125" style="12" customWidth="1"/>
    <col min="1228" max="1228" width="8.85546875" style="12" customWidth="1"/>
    <col min="1229" max="1229" width="7.28515625" style="12" customWidth="1"/>
    <col min="1230" max="1230" width="8.140625" style="12" customWidth="1"/>
    <col min="1231" max="1231" width="6.85546875" style="12" customWidth="1"/>
    <col min="1232" max="1232" width="6.140625" style="12" customWidth="1"/>
    <col min="1233" max="1233" width="8.7109375" style="12" customWidth="1"/>
    <col min="1234" max="1236" width="7.7109375" style="12" customWidth="1"/>
    <col min="1237" max="1237" width="9.28515625" style="12" customWidth="1"/>
    <col min="1238" max="1240" width="7.7109375" style="12" customWidth="1"/>
    <col min="1241" max="1241" width="10.5703125" style="12" customWidth="1"/>
    <col min="1242" max="1243" width="9.42578125" style="12" customWidth="1"/>
    <col min="1244" max="1244" width="9.140625" style="12"/>
    <col min="1245" max="1245" width="9.42578125" style="12" customWidth="1"/>
    <col min="1246" max="1263" width="9.140625" style="12"/>
    <col min="1264" max="1265" width="9" style="12" customWidth="1"/>
    <col min="1266" max="1281" width="9.140625" style="12"/>
    <col min="1282" max="1282" width="10.28515625" style="12" bestFit="1" customWidth="1"/>
    <col min="1283" max="1283" width="9.140625" style="12"/>
    <col min="1284" max="1284" width="10.5703125" style="12" bestFit="1" customWidth="1"/>
    <col min="1285" max="1481" width="9.140625" style="12"/>
    <col min="1482" max="1482" width="4" style="12" customWidth="1"/>
    <col min="1483" max="1483" width="49.5703125" style="12" customWidth="1"/>
    <col min="1484" max="1484" width="8.85546875" style="12" customWidth="1"/>
    <col min="1485" max="1485" width="7.28515625" style="12" customWidth="1"/>
    <col min="1486" max="1486" width="8.140625" style="12" customWidth="1"/>
    <col min="1487" max="1487" width="6.85546875" style="12" customWidth="1"/>
    <col min="1488" max="1488" width="6.140625" style="12" customWidth="1"/>
    <col min="1489" max="1489" width="8.7109375" style="12" customWidth="1"/>
    <col min="1490" max="1492" width="7.7109375" style="12" customWidth="1"/>
    <col min="1493" max="1493" width="9.28515625" style="12" customWidth="1"/>
    <col min="1494" max="1496" width="7.7109375" style="12" customWidth="1"/>
    <col min="1497" max="1497" width="10.5703125" style="12" customWidth="1"/>
    <col min="1498" max="1499" width="9.42578125" style="12" customWidth="1"/>
    <col min="1500" max="1500" width="9.140625" style="12"/>
    <col min="1501" max="1501" width="9.42578125" style="12" customWidth="1"/>
    <col min="1502" max="1519" width="9.140625" style="12"/>
    <col min="1520" max="1521" width="9" style="12" customWidth="1"/>
    <col min="1522" max="1537" width="9.140625" style="12"/>
    <col min="1538" max="1538" width="10.28515625" style="12" bestFit="1" customWidth="1"/>
    <col min="1539" max="1539" width="9.140625" style="12"/>
    <col min="1540" max="1540" width="10.5703125" style="12" bestFit="1" customWidth="1"/>
    <col min="1541" max="1737" width="9.140625" style="12"/>
    <col min="1738" max="1738" width="4" style="12" customWidth="1"/>
    <col min="1739" max="1739" width="49.5703125" style="12" customWidth="1"/>
    <col min="1740" max="1740" width="8.85546875" style="12" customWidth="1"/>
    <col min="1741" max="1741" width="7.28515625" style="12" customWidth="1"/>
    <col min="1742" max="1742" width="8.140625" style="12" customWidth="1"/>
    <col min="1743" max="1743" width="6.85546875" style="12" customWidth="1"/>
    <col min="1744" max="1744" width="6.140625" style="12" customWidth="1"/>
    <col min="1745" max="1745" width="8.7109375" style="12" customWidth="1"/>
    <col min="1746" max="1748" width="7.7109375" style="12" customWidth="1"/>
    <col min="1749" max="1749" width="9.28515625" style="12" customWidth="1"/>
    <col min="1750" max="1752" width="7.7109375" style="12" customWidth="1"/>
    <col min="1753" max="1753" width="10.5703125" style="12" customWidth="1"/>
    <col min="1754" max="1755" width="9.42578125" style="12" customWidth="1"/>
    <col min="1756" max="1756" width="9.140625" style="12"/>
    <col min="1757" max="1757" width="9.42578125" style="12" customWidth="1"/>
    <col min="1758" max="1775" width="9.140625" style="12"/>
    <col min="1776" max="1777" width="9" style="12" customWidth="1"/>
    <col min="1778" max="1793" width="9.140625" style="12"/>
    <col min="1794" max="1794" width="10.28515625" style="12" bestFit="1" customWidth="1"/>
    <col min="1795" max="1795" width="9.140625" style="12"/>
    <col min="1796" max="1796" width="10.5703125" style="12" bestFit="1" customWidth="1"/>
    <col min="1797" max="1993" width="9.140625" style="12"/>
    <col min="1994" max="1994" width="4" style="12" customWidth="1"/>
    <col min="1995" max="1995" width="49.5703125" style="12" customWidth="1"/>
    <col min="1996" max="1996" width="8.85546875" style="12" customWidth="1"/>
    <col min="1997" max="1997" width="7.28515625" style="12" customWidth="1"/>
    <col min="1998" max="1998" width="8.140625" style="12" customWidth="1"/>
    <col min="1999" max="1999" width="6.85546875" style="12" customWidth="1"/>
    <col min="2000" max="2000" width="6.140625" style="12" customWidth="1"/>
    <col min="2001" max="2001" width="8.7109375" style="12" customWidth="1"/>
    <col min="2002" max="2004" width="7.7109375" style="12" customWidth="1"/>
    <col min="2005" max="2005" width="9.28515625" style="12" customWidth="1"/>
    <col min="2006" max="2008" width="7.7109375" style="12" customWidth="1"/>
    <col min="2009" max="2009" width="10.5703125" style="12" customWidth="1"/>
    <col min="2010" max="2011" width="9.42578125" style="12" customWidth="1"/>
    <col min="2012" max="2012" width="9.140625" style="12"/>
    <col min="2013" max="2013" width="9.42578125" style="12" customWidth="1"/>
    <col min="2014" max="2031" width="9.140625" style="12"/>
    <col min="2032" max="2033" width="9" style="12" customWidth="1"/>
    <col min="2034" max="2049" width="9.140625" style="12"/>
    <col min="2050" max="2050" width="10.28515625" style="12" bestFit="1" customWidth="1"/>
    <col min="2051" max="2051" width="9.140625" style="12"/>
    <col min="2052" max="2052" width="10.5703125" style="12" bestFit="1" customWidth="1"/>
    <col min="2053" max="2249" width="9.140625" style="12"/>
    <col min="2250" max="2250" width="4" style="12" customWidth="1"/>
    <col min="2251" max="2251" width="49.5703125" style="12" customWidth="1"/>
    <col min="2252" max="2252" width="8.85546875" style="12" customWidth="1"/>
    <col min="2253" max="2253" width="7.28515625" style="12" customWidth="1"/>
    <col min="2254" max="2254" width="8.140625" style="12" customWidth="1"/>
    <col min="2255" max="2255" width="6.85546875" style="12" customWidth="1"/>
    <col min="2256" max="2256" width="6.140625" style="12" customWidth="1"/>
    <col min="2257" max="2257" width="8.7109375" style="12" customWidth="1"/>
    <col min="2258" max="2260" width="7.7109375" style="12" customWidth="1"/>
    <col min="2261" max="2261" width="9.28515625" style="12" customWidth="1"/>
    <col min="2262" max="2264" width="7.7109375" style="12" customWidth="1"/>
    <col min="2265" max="2265" width="10.5703125" style="12" customWidth="1"/>
    <col min="2266" max="2267" width="9.42578125" style="12" customWidth="1"/>
    <col min="2268" max="2268" width="9.140625" style="12"/>
    <col min="2269" max="2269" width="9.42578125" style="12" customWidth="1"/>
    <col min="2270" max="2287" width="9.140625" style="12"/>
    <col min="2288" max="2289" width="9" style="12" customWidth="1"/>
    <col min="2290" max="2305" width="9.140625" style="12"/>
    <col min="2306" max="2306" width="10.28515625" style="12" bestFit="1" customWidth="1"/>
    <col min="2307" max="2307" width="9.140625" style="12"/>
    <col min="2308" max="2308" width="10.5703125" style="12" bestFit="1" customWidth="1"/>
    <col min="2309" max="2505" width="9.140625" style="12"/>
    <col min="2506" max="2506" width="4" style="12" customWidth="1"/>
    <col min="2507" max="2507" width="49.5703125" style="12" customWidth="1"/>
    <col min="2508" max="2508" width="8.85546875" style="12" customWidth="1"/>
    <col min="2509" max="2509" width="7.28515625" style="12" customWidth="1"/>
    <col min="2510" max="2510" width="8.140625" style="12" customWidth="1"/>
    <col min="2511" max="2511" width="6.85546875" style="12" customWidth="1"/>
    <col min="2512" max="2512" width="6.140625" style="12" customWidth="1"/>
    <col min="2513" max="2513" width="8.7109375" style="12" customWidth="1"/>
    <col min="2514" max="2516" width="7.7109375" style="12" customWidth="1"/>
    <col min="2517" max="2517" width="9.28515625" style="12" customWidth="1"/>
    <col min="2518" max="2520" width="7.7109375" style="12" customWidth="1"/>
    <col min="2521" max="2521" width="10.5703125" style="12" customWidth="1"/>
    <col min="2522" max="2523" width="9.42578125" style="12" customWidth="1"/>
    <col min="2524" max="2524" width="9.140625" style="12"/>
    <col min="2525" max="2525" width="9.42578125" style="12" customWidth="1"/>
    <col min="2526" max="2543" width="9.140625" style="12"/>
    <col min="2544" max="2545" width="9" style="12" customWidth="1"/>
    <col min="2546" max="2561" width="9.140625" style="12"/>
    <col min="2562" max="2562" width="10.28515625" style="12" bestFit="1" customWidth="1"/>
    <col min="2563" max="2563" width="9.140625" style="12"/>
    <col min="2564" max="2564" width="10.5703125" style="12" bestFit="1" customWidth="1"/>
    <col min="2565" max="2761" width="9.140625" style="12"/>
    <col min="2762" max="2762" width="4" style="12" customWidth="1"/>
    <col min="2763" max="2763" width="49.5703125" style="12" customWidth="1"/>
    <col min="2764" max="2764" width="8.85546875" style="12" customWidth="1"/>
    <col min="2765" max="2765" width="7.28515625" style="12" customWidth="1"/>
    <col min="2766" max="2766" width="8.140625" style="12" customWidth="1"/>
    <col min="2767" max="2767" width="6.85546875" style="12" customWidth="1"/>
    <col min="2768" max="2768" width="6.140625" style="12" customWidth="1"/>
    <col min="2769" max="2769" width="8.7109375" style="12" customWidth="1"/>
    <col min="2770" max="2772" width="7.7109375" style="12" customWidth="1"/>
    <col min="2773" max="2773" width="9.28515625" style="12" customWidth="1"/>
    <col min="2774" max="2776" width="7.7109375" style="12" customWidth="1"/>
    <col min="2777" max="2777" width="10.5703125" style="12" customWidth="1"/>
    <col min="2778" max="2779" width="9.42578125" style="12" customWidth="1"/>
    <col min="2780" max="2780" width="9.140625" style="12"/>
    <col min="2781" max="2781" width="9.42578125" style="12" customWidth="1"/>
    <col min="2782" max="2799" width="9.140625" style="12"/>
    <col min="2800" max="2801" width="9" style="12" customWidth="1"/>
    <col min="2802" max="2817" width="9.140625" style="12"/>
    <col min="2818" max="2818" width="10.28515625" style="12" bestFit="1" customWidth="1"/>
    <col min="2819" max="2819" width="9.140625" style="12"/>
    <col min="2820" max="2820" width="10.5703125" style="12" bestFit="1" customWidth="1"/>
    <col min="2821" max="3017" width="9.140625" style="12"/>
    <col min="3018" max="3018" width="4" style="12" customWidth="1"/>
    <col min="3019" max="3019" width="49.5703125" style="12" customWidth="1"/>
    <col min="3020" max="3020" width="8.85546875" style="12" customWidth="1"/>
    <col min="3021" max="3021" width="7.28515625" style="12" customWidth="1"/>
    <col min="3022" max="3022" width="8.140625" style="12" customWidth="1"/>
    <col min="3023" max="3023" width="6.85546875" style="12" customWidth="1"/>
    <col min="3024" max="3024" width="6.140625" style="12" customWidth="1"/>
    <col min="3025" max="3025" width="8.7109375" style="12" customWidth="1"/>
    <col min="3026" max="3028" width="7.7109375" style="12" customWidth="1"/>
    <col min="3029" max="3029" width="9.28515625" style="12" customWidth="1"/>
    <col min="3030" max="3032" width="7.7109375" style="12" customWidth="1"/>
    <col min="3033" max="3033" width="10.5703125" style="12" customWidth="1"/>
    <col min="3034" max="3035" width="9.42578125" style="12" customWidth="1"/>
    <col min="3036" max="3036" width="9.140625" style="12"/>
    <col min="3037" max="3037" width="9.42578125" style="12" customWidth="1"/>
    <col min="3038" max="3055" width="9.140625" style="12"/>
    <col min="3056" max="3057" width="9" style="12" customWidth="1"/>
    <col min="3058" max="3073" width="9.140625" style="12"/>
    <col min="3074" max="3074" width="10.28515625" style="12" bestFit="1" customWidth="1"/>
    <col min="3075" max="3075" width="9.140625" style="12"/>
    <col min="3076" max="3076" width="10.5703125" style="12" bestFit="1" customWidth="1"/>
    <col min="3077" max="3273" width="9.140625" style="12"/>
    <col min="3274" max="3274" width="4" style="12" customWidth="1"/>
    <col min="3275" max="3275" width="49.5703125" style="12" customWidth="1"/>
    <col min="3276" max="3276" width="8.85546875" style="12" customWidth="1"/>
    <col min="3277" max="3277" width="7.28515625" style="12" customWidth="1"/>
    <col min="3278" max="3278" width="8.140625" style="12" customWidth="1"/>
    <col min="3279" max="3279" width="6.85546875" style="12" customWidth="1"/>
    <col min="3280" max="3280" width="6.140625" style="12" customWidth="1"/>
    <col min="3281" max="3281" width="8.7109375" style="12" customWidth="1"/>
    <col min="3282" max="3284" width="7.7109375" style="12" customWidth="1"/>
    <col min="3285" max="3285" width="9.28515625" style="12" customWidth="1"/>
    <col min="3286" max="3288" width="7.7109375" style="12" customWidth="1"/>
    <col min="3289" max="3289" width="10.5703125" style="12" customWidth="1"/>
    <col min="3290" max="3291" width="9.42578125" style="12" customWidth="1"/>
    <col min="3292" max="3292" width="9.140625" style="12"/>
    <col min="3293" max="3293" width="9.42578125" style="12" customWidth="1"/>
    <col min="3294" max="3311" width="9.140625" style="12"/>
    <col min="3312" max="3313" width="9" style="12" customWidth="1"/>
    <col min="3314" max="3329" width="9.140625" style="12"/>
    <col min="3330" max="3330" width="10.28515625" style="12" bestFit="1" customWidth="1"/>
    <col min="3331" max="3331" width="9.140625" style="12"/>
    <col min="3332" max="3332" width="10.5703125" style="12" bestFit="1" customWidth="1"/>
    <col min="3333" max="3529" width="9.140625" style="12"/>
    <col min="3530" max="3530" width="4" style="12" customWidth="1"/>
    <col min="3531" max="3531" width="49.5703125" style="12" customWidth="1"/>
    <col min="3532" max="3532" width="8.85546875" style="12" customWidth="1"/>
    <col min="3533" max="3533" width="7.28515625" style="12" customWidth="1"/>
    <col min="3534" max="3534" width="8.140625" style="12" customWidth="1"/>
    <col min="3535" max="3535" width="6.85546875" style="12" customWidth="1"/>
    <col min="3536" max="3536" width="6.140625" style="12" customWidth="1"/>
    <col min="3537" max="3537" width="8.7109375" style="12" customWidth="1"/>
    <col min="3538" max="3540" width="7.7109375" style="12" customWidth="1"/>
    <col min="3541" max="3541" width="9.28515625" style="12" customWidth="1"/>
    <col min="3542" max="3544" width="7.7109375" style="12" customWidth="1"/>
    <col min="3545" max="3545" width="10.5703125" style="12" customWidth="1"/>
    <col min="3546" max="3547" width="9.42578125" style="12" customWidth="1"/>
    <col min="3548" max="3548" width="9.140625" style="12"/>
    <col min="3549" max="3549" width="9.42578125" style="12" customWidth="1"/>
    <col min="3550" max="3567" width="9.140625" style="12"/>
    <col min="3568" max="3569" width="9" style="12" customWidth="1"/>
    <col min="3570" max="3585" width="9.140625" style="12"/>
    <col min="3586" max="3586" width="10.28515625" style="12" bestFit="1" customWidth="1"/>
    <col min="3587" max="3587" width="9.140625" style="12"/>
    <col min="3588" max="3588" width="10.5703125" style="12" bestFit="1" customWidth="1"/>
    <col min="3589" max="3785" width="9.140625" style="12"/>
    <col min="3786" max="3786" width="4" style="12" customWidth="1"/>
    <col min="3787" max="3787" width="49.5703125" style="12" customWidth="1"/>
    <col min="3788" max="3788" width="8.85546875" style="12" customWidth="1"/>
    <col min="3789" max="3789" width="7.28515625" style="12" customWidth="1"/>
    <col min="3790" max="3790" width="8.140625" style="12" customWidth="1"/>
    <col min="3791" max="3791" width="6.85546875" style="12" customWidth="1"/>
    <col min="3792" max="3792" width="6.140625" style="12" customWidth="1"/>
    <col min="3793" max="3793" width="8.7109375" style="12" customWidth="1"/>
    <col min="3794" max="3796" width="7.7109375" style="12" customWidth="1"/>
    <col min="3797" max="3797" width="9.28515625" style="12" customWidth="1"/>
    <col min="3798" max="3800" width="7.7109375" style="12" customWidth="1"/>
    <col min="3801" max="3801" width="10.5703125" style="12" customWidth="1"/>
    <col min="3802" max="3803" width="9.42578125" style="12" customWidth="1"/>
    <col min="3804" max="3804" width="9.140625" style="12"/>
    <col min="3805" max="3805" width="9.42578125" style="12" customWidth="1"/>
    <col min="3806" max="3823" width="9.140625" style="12"/>
    <col min="3824" max="3825" width="9" style="12" customWidth="1"/>
    <col min="3826" max="3841" width="9.140625" style="12"/>
    <col min="3842" max="3842" width="10.28515625" style="12" bestFit="1" customWidth="1"/>
    <col min="3843" max="3843" width="9.140625" style="12"/>
    <col min="3844" max="3844" width="10.5703125" style="12" bestFit="1" customWidth="1"/>
    <col min="3845" max="4041" width="9.140625" style="12"/>
    <col min="4042" max="4042" width="4" style="12" customWidth="1"/>
    <col min="4043" max="4043" width="49.5703125" style="12" customWidth="1"/>
    <col min="4044" max="4044" width="8.85546875" style="12" customWidth="1"/>
    <col min="4045" max="4045" width="7.28515625" style="12" customWidth="1"/>
    <col min="4046" max="4046" width="8.140625" style="12" customWidth="1"/>
    <col min="4047" max="4047" width="6.85546875" style="12" customWidth="1"/>
    <col min="4048" max="4048" width="6.140625" style="12" customWidth="1"/>
    <col min="4049" max="4049" width="8.7109375" style="12" customWidth="1"/>
    <col min="4050" max="4052" width="7.7109375" style="12" customWidth="1"/>
    <col min="4053" max="4053" width="9.28515625" style="12" customWidth="1"/>
    <col min="4054" max="4056" width="7.7109375" style="12" customWidth="1"/>
    <col min="4057" max="4057" width="10.5703125" style="12" customWidth="1"/>
    <col min="4058" max="4059" width="9.42578125" style="12" customWidth="1"/>
    <col min="4060" max="4060" width="9.140625" style="12"/>
    <col min="4061" max="4061" width="9.42578125" style="12" customWidth="1"/>
    <col min="4062" max="4079" width="9.140625" style="12"/>
    <col min="4080" max="4081" width="9" style="12" customWidth="1"/>
    <col min="4082" max="4097" width="9.140625" style="12"/>
    <col min="4098" max="4098" width="10.28515625" style="12" bestFit="1" customWidth="1"/>
    <col min="4099" max="4099" width="9.140625" style="12"/>
    <col min="4100" max="4100" width="10.5703125" style="12" bestFit="1" customWidth="1"/>
    <col min="4101" max="4297" width="9.140625" style="12"/>
    <col min="4298" max="4298" width="4" style="12" customWidth="1"/>
    <col min="4299" max="4299" width="49.5703125" style="12" customWidth="1"/>
    <col min="4300" max="4300" width="8.85546875" style="12" customWidth="1"/>
    <col min="4301" max="4301" width="7.28515625" style="12" customWidth="1"/>
    <col min="4302" max="4302" width="8.140625" style="12" customWidth="1"/>
    <col min="4303" max="4303" width="6.85546875" style="12" customWidth="1"/>
    <col min="4304" max="4304" width="6.140625" style="12" customWidth="1"/>
    <col min="4305" max="4305" width="8.7109375" style="12" customWidth="1"/>
    <col min="4306" max="4308" width="7.7109375" style="12" customWidth="1"/>
    <col min="4309" max="4309" width="9.28515625" style="12" customWidth="1"/>
    <col min="4310" max="4312" width="7.7109375" style="12" customWidth="1"/>
    <col min="4313" max="4313" width="10.5703125" style="12" customWidth="1"/>
    <col min="4314" max="4315" width="9.42578125" style="12" customWidth="1"/>
    <col min="4316" max="4316" width="9.140625" style="12"/>
    <col min="4317" max="4317" width="9.42578125" style="12" customWidth="1"/>
    <col min="4318" max="4335" width="9.140625" style="12"/>
    <col min="4336" max="4337" width="9" style="12" customWidth="1"/>
    <col min="4338" max="4353" width="9.140625" style="12"/>
    <col min="4354" max="4354" width="10.28515625" style="12" bestFit="1" customWidth="1"/>
    <col min="4355" max="4355" width="9.140625" style="12"/>
    <col min="4356" max="4356" width="10.5703125" style="12" bestFit="1" customWidth="1"/>
    <col min="4357" max="4553" width="9.140625" style="12"/>
    <col min="4554" max="4554" width="4" style="12" customWidth="1"/>
    <col min="4555" max="4555" width="49.5703125" style="12" customWidth="1"/>
    <col min="4556" max="4556" width="8.85546875" style="12" customWidth="1"/>
    <col min="4557" max="4557" width="7.28515625" style="12" customWidth="1"/>
    <col min="4558" max="4558" width="8.140625" style="12" customWidth="1"/>
    <col min="4559" max="4559" width="6.85546875" style="12" customWidth="1"/>
    <col min="4560" max="4560" width="6.140625" style="12" customWidth="1"/>
    <col min="4561" max="4561" width="8.7109375" style="12" customWidth="1"/>
    <col min="4562" max="4564" width="7.7109375" style="12" customWidth="1"/>
    <col min="4565" max="4565" width="9.28515625" style="12" customWidth="1"/>
    <col min="4566" max="4568" width="7.7109375" style="12" customWidth="1"/>
    <col min="4569" max="4569" width="10.5703125" style="12" customWidth="1"/>
    <col min="4570" max="4571" width="9.42578125" style="12" customWidth="1"/>
    <col min="4572" max="4572" width="9.140625" style="12"/>
    <col min="4573" max="4573" width="9.42578125" style="12" customWidth="1"/>
    <col min="4574" max="4591" width="9.140625" style="12"/>
    <col min="4592" max="4593" width="9" style="12" customWidth="1"/>
    <col min="4594" max="4609" width="9.140625" style="12"/>
    <col min="4610" max="4610" width="10.28515625" style="12" bestFit="1" customWidth="1"/>
    <col min="4611" max="4611" width="9.140625" style="12"/>
    <col min="4612" max="4612" width="10.5703125" style="12" bestFit="1" customWidth="1"/>
    <col min="4613" max="4809" width="9.140625" style="12"/>
    <col min="4810" max="4810" width="4" style="12" customWidth="1"/>
    <col min="4811" max="4811" width="49.5703125" style="12" customWidth="1"/>
    <col min="4812" max="4812" width="8.85546875" style="12" customWidth="1"/>
    <col min="4813" max="4813" width="7.28515625" style="12" customWidth="1"/>
    <col min="4814" max="4814" width="8.140625" style="12" customWidth="1"/>
    <col min="4815" max="4815" width="6.85546875" style="12" customWidth="1"/>
    <col min="4816" max="4816" width="6.140625" style="12" customWidth="1"/>
    <col min="4817" max="4817" width="8.7109375" style="12" customWidth="1"/>
    <col min="4818" max="4820" width="7.7109375" style="12" customWidth="1"/>
    <col min="4821" max="4821" width="9.28515625" style="12" customWidth="1"/>
    <col min="4822" max="4824" width="7.7109375" style="12" customWidth="1"/>
    <col min="4825" max="4825" width="10.5703125" style="12" customWidth="1"/>
    <col min="4826" max="4827" width="9.42578125" style="12" customWidth="1"/>
    <col min="4828" max="4828" width="9.140625" style="12"/>
    <col min="4829" max="4829" width="9.42578125" style="12" customWidth="1"/>
    <col min="4830" max="4847" width="9.140625" style="12"/>
    <col min="4848" max="4849" width="9" style="12" customWidth="1"/>
    <col min="4850" max="4865" width="9.140625" style="12"/>
    <col min="4866" max="4866" width="10.28515625" style="12" bestFit="1" customWidth="1"/>
    <col min="4867" max="4867" width="9.140625" style="12"/>
    <col min="4868" max="4868" width="10.5703125" style="12" bestFit="1" customWidth="1"/>
    <col min="4869" max="5065" width="9.140625" style="12"/>
    <col min="5066" max="5066" width="4" style="12" customWidth="1"/>
    <col min="5067" max="5067" width="49.5703125" style="12" customWidth="1"/>
    <col min="5068" max="5068" width="8.85546875" style="12" customWidth="1"/>
    <col min="5069" max="5069" width="7.28515625" style="12" customWidth="1"/>
    <col min="5070" max="5070" width="8.140625" style="12" customWidth="1"/>
    <col min="5071" max="5071" width="6.85546875" style="12" customWidth="1"/>
    <col min="5072" max="5072" width="6.140625" style="12" customWidth="1"/>
    <col min="5073" max="5073" width="8.7109375" style="12" customWidth="1"/>
    <col min="5074" max="5076" width="7.7109375" style="12" customWidth="1"/>
    <col min="5077" max="5077" width="9.28515625" style="12" customWidth="1"/>
    <col min="5078" max="5080" width="7.7109375" style="12" customWidth="1"/>
    <col min="5081" max="5081" width="10.5703125" style="12" customWidth="1"/>
    <col min="5082" max="5083" width="9.42578125" style="12" customWidth="1"/>
    <col min="5084" max="5084" width="9.140625" style="12"/>
    <col min="5085" max="5085" width="9.42578125" style="12" customWidth="1"/>
    <col min="5086" max="5103" width="9.140625" style="12"/>
    <col min="5104" max="5105" width="9" style="12" customWidth="1"/>
    <col min="5106" max="5121" width="9.140625" style="12"/>
    <col min="5122" max="5122" width="10.28515625" style="12" bestFit="1" customWidth="1"/>
    <col min="5123" max="5123" width="9.140625" style="12"/>
    <col min="5124" max="5124" width="10.5703125" style="12" bestFit="1" customWidth="1"/>
    <col min="5125" max="5321" width="9.140625" style="12"/>
    <col min="5322" max="5322" width="4" style="12" customWidth="1"/>
    <col min="5323" max="5323" width="49.5703125" style="12" customWidth="1"/>
    <col min="5324" max="5324" width="8.85546875" style="12" customWidth="1"/>
    <col min="5325" max="5325" width="7.28515625" style="12" customWidth="1"/>
    <col min="5326" max="5326" width="8.140625" style="12" customWidth="1"/>
    <col min="5327" max="5327" width="6.85546875" style="12" customWidth="1"/>
    <col min="5328" max="5328" width="6.140625" style="12" customWidth="1"/>
    <col min="5329" max="5329" width="8.7109375" style="12" customWidth="1"/>
    <col min="5330" max="5332" width="7.7109375" style="12" customWidth="1"/>
    <col min="5333" max="5333" width="9.28515625" style="12" customWidth="1"/>
    <col min="5334" max="5336" width="7.7109375" style="12" customWidth="1"/>
    <col min="5337" max="5337" width="10.5703125" style="12" customWidth="1"/>
    <col min="5338" max="5339" width="9.42578125" style="12" customWidth="1"/>
    <col min="5340" max="5340" width="9.140625" style="12"/>
    <col min="5341" max="5341" width="9.42578125" style="12" customWidth="1"/>
    <col min="5342" max="5359" width="9.140625" style="12"/>
    <col min="5360" max="5361" width="9" style="12" customWidth="1"/>
    <col min="5362" max="5377" width="9.140625" style="12"/>
    <col min="5378" max="5378" width="10.28515625" style="12" bestFit="1" customWidth="1"/>
    <col min="5379" max="5379" width="9.140625" style="12"/>
    <col min="5380" max="5380" width="10.5703125" style="12" bestFit="1" customWidth="1"/>
    <col min="5381" max="5577" width="9.140625" style="12"/>
    <col min="5578" max="5578" width="4" style="12" customWidth="1"/>
    <col min="5579" max="5579" width="49.5703125" style="12" customWidth="1"/>
    <col min="5580" max="5580" width="8.85546875" style="12" customWidth="1"/>
    <col min="5581" max="5581" width="7.28515625" style="12" customWidth="1"/>
    <col min="5582" max="5582" width="8.140625" style="12" customWidth="1"/>
    <col min="5583" max="5583" width="6.85546875" style="12" customWidth="1"/>
    <col min="5584" max="5584" width="6.140625" style="12" customWidth="1"/>
    <col min="5585" max="5585" width="8.7109375" style="12" customWidth="1"/>
    <col min="5586" max="5588" width="7.7109375" style="12" customWidth="1"/>
    <col min="5589" max="5589" width="9.28515625" style="12" customWidth="1"/>
    <col min="5590" max="5592" width="7.7109375" style="12" customWidth="1"/>
    <col min="5593" max="5593" width="10.5703125" style="12" customWidth="1"/>
    <col min="5594" max="5595" width="9.42578125" style="12" customWidth="1"/>
    <col min="5596" max="5596" width="9.140625" style="12"/>
    <col min="5597" max="5597" width="9.42578125" style="12" customWidth="1"/>
    <col min="5598" max="5615" width="9.140625" style="12"/>
    <col min="5616" max="5617" width="9" style="12" customWidth="1"/>
    <col min="5618" max="5633" width="9.140625" style="12"/>
    <col min="5634" max="5634" width="10.28515625" style="12" bestFit="1" customWidth="1"/>
    <col min="5635" max="5635" width="9.140625" style="12"/>
    <col min="5636" max="5636" width="10.5703125" style="12" bestFit="1" customWidth="1"/>
    <col min="5637" max="5833" width="9.140625" style="12"/>
    <col min="5834" max="5834" width="4" style="12" customWidth="1"/>
    <col min="5835" max="5835" width="49.5703125" style="12" customWidth="1"/>
    <col min="5836" max="5836" width="8.85546875" style="12" customWidth="1"/>
    <col min="5837" max="5837" width="7.28515625" style="12" customWidth="1"/>
    <col min="5838" max="5838" width="8.140625" style="12" customWidth="1"/>
    <col min="5839" max="5839" width="6.85546875" style="12" customWidth="1"/>
    <col min="5840" max="5840" width="6.140625" style="12" customWidth="1"/>
    <col min="5841" max="5841" width="8.7109375" style="12" customWidth="1"/>
    <col min="5842" max="5844" width="7.7109375" style="12" customWidth="1"/>
    <col min="5845" max="5845" width="9.28515625" style="12" customWidth="1"/>
    <col min="5846" max="5848" width="7.7109375" style="12" customWidth="1"/>
    <col min="5849" max="5849" width="10.5703125" style="12" customWidth="1"/>
    <col min="5850" max="5851" width="9.42578125" style="12" customWidth="1"/>
    <col min="5852" max="5852" width="9.140625" style="12"/>
    <col min="5853" max="5853" width="9.42578125" style="12" customWidth="1"/>
    <col min="5854" max="5871" width="9.140625" style="12"/>
    <col min="5872" max="5873" width="9" style="12" customWidth="1"/>
    <col min="5874" max="5889" width="9.140625" style="12"/>
    <col min="5890" max="5890" width="10.28515625" style="12" bestFit="1" customWidth="1"/>
    <col min="5891" max="5891" width="9.140625" style="12"/>
    <col min="5892" max="5892" width="10.5703125" style="12" bestFit="1" customWidth="1"/>
    <col min="5893" max="6089" width="9.140625" style="12"/>
    <col min="6090" max="6090" width="4" style="12" customWidth="1"/>
    <col min="6091" max="6091" width="49.5703125" style="12" customWidth="1"/>
    <col min="6092" max="6092" width="8.85546875" style="12" customWidth="1"/>
    <col min="6093" max="6093" width="7.28515625" style="12" customWidth="1"/>
    <col min="6094" max="6094" width="8.140625" style="12" customWidth="1"/>
    <col min="6095" max="6095" width="6.85546875" style="12" customWidth="1"/>
    <col min="6096" max="6096" width="6.140625" style="12" customWidth="1"/>
    <col min="6097" max="6097" width="8.7109375" style="12" customWidth="1"/>
    <col min="6098" max="6100" width="7.7109375" style="12" customWidth="1"/>
    <col min="6101" max="6101" width="9.28515625" style="12" customWidth="1"/>
    <col min="6102" max="6104" width="7.7109375" style="12" customWidth="1"/>
    <col min="6105" max="6105" width="10.5703125" style="12" customWidth="1"/>
    <col min="6106" max="6107" width="9.42578125" style="12" customWidth="1"/>
    <col min="6108" max="6108" width="9.140625" style="12"/>
    <col min="6109" max="6109" width="9.42578125" style="12" customWidth="1"/>
    <col min="6110" max="6127" width="9.140625" style="12"/>
    <col min="6128" max="6129" width="9" style="12" customWidth="1"/>
    <col min="6130" max="6145" width="9.140625" style="12"/>
    <col min="6146" max="6146" width="10.28515625" style="12" bestFit="1" customWidth="1"/>
    <col min="6147" max="6147" width="9.140625" style="12"/>
    <col min="6148" max="6148" width="10.5703125" style="12" bestFit="1" customWidth="1"/>
    <col min="6149" max="6345" width="9.140625" style="12"/>
    <col min="6346" max="6346" width="4" style="12" customWidth="1"/>
    <col min="6347" max="6347" width="49.5703125" style="12" customWidth="1"/>
    <col min="6348" max="6348" width="8.85546875" style="12" customWidth="1"/>
    <col min="6349" max="6349" width="7.28515625" style="12" customWidth="1"/>
    <col min="6350" max="6350" width="8.140625" style="12" customWidth="1"/>
    <col min="6351" max="6351" width="6.85546875" style="12" customWidth="1"/>
    <col min="6352" max="6352" width="6.140625" style="12" customWidth="1"/>
    <col min="6353" max="6353" width="8.7109375" style="12" customWidth="1"/>
    <col min="6354" max="6356" width="7.7109375" style="12" customWidth="1"/>
    <col min="6357" max="6357" width="9.28515625" style="12" customWidth="1"/>
    <col min="6358" max="6360" width="7.7109375" style="12" customWidth="1"/>
    <col min="6361" max="6361" width="10.5703125" style="12" customWidth="1"/>
    <col min="6362" max="6363" width="9.42578125" style="12" customWidth="1"/>
    <col min="6364" max="6364" width="9.140625" style="12"/>
    <col min="6365" max="6365" width="9.42578125" style="12" customWidth="1"/>
    <col min="6366" max="6383" width="9.140625" style="12"/>
    <col min="6384" max="6385" width="9" style="12" customWidth="1"/>
    <col min="6386" max="6401" width="9.140625" style="12"/>
    <col min="6402" max="6402" width="10.28515625" style="12" bestFit="1" customWidth="1"/>
    <col min="6403" max="6403" width="9.140625" style="12"/>
    <col min="6404" max="6404" width="10.5703125" style="12" bestFit="1" customWidth="1"/>
    <col min="6405" max="6601" width="9.140625" style="12"/>
    <col min="6602" max="6602" width="4" style="12" customWidth="1"/>
    <col min="6603" max="6603" width="49.5703125" style="12" customWidth="1"/>
    <col min="6604" max="6604" width="8.85546875" style="12" customWidth="1"/>
    <col min="6605" max="6605" width="7.28515625" style="12" customWidth="1"/>
    <col min="6606" max="6606" width="8.140625" style="12" customWidth="1"/>
    <col min="6607" max="6607" width="6.85546875" style="12" customWidth="1"/>
    <col min="6608" max="6608" width="6.140625" style="12" customWidth="1"/>
    <col min="6609" max="6609" width="8.7109375" style="12" customWidth="1"/>
    <col min="6610" max="6612" width="7.7109375" style="12" customWidth="1"/>
    <col min="6613" max="6613" width="9.28515625" style="12" customWidth="1"/>
    <col min="6614" max="6616" width="7.7109375" style="12" customWidth="1"/>
    <col min="6617" max="6617" width="10.5703125" style="12" customWidth="1"/>
    <col min="6618" max="6619" width="9.42578125" style="12" customWidth="1"/>
    <col min="6620" max="6620" width="9.140625" style="12"/>
    <col min="6621" max="6621" width="9.42578125" style="12" customWidth="1"/>
    <col min="6622" max="6639" width="9.140625" style="12"/>
    <col min="6640" max="6641" width="9" style="12" customWidth="1"/>
    <col min="6642" max="6657" width="9.140625" style="12"/>
    <col min="6658" max="6658" width="10.28515625" style="12" bestFit="1" customWidth="1"/>
    <col min="6659" max="6659" width="9.140625" style="12"/>
    <col min="6660" max="6660" width="10.5703125" style="12" bestFit="1" customWidth="1"/>
    <col min="6661" max="6857" width="9.140625" style="12"/>
    <col min="6858" max="6858" width="4" style="12" customWidth="1"/>
    <col min="6859" max="6859" width="49.5703125" style="12" customWidth="1"/>
    <col min="6860" max="6860" width="8.85546875" style="12" customWidth="1"/>
    <col min="6861" max="6861" width="7.28515625" style="12" customWidth="1"/>
    <col min="6862" max="6862" width="8.140625" style="12" customWidth="1"/>
    <col min="6863" max="6863" width="6.85546875" style="12" customWidth="1"/>
    <col min="6864" max="6864" width="6.140625" style="12" customWidth="1"/>
    <col min="6865" max="6865" width="8.7109375" style="12" customWidth="1"/>
    <col min="6866" max="6868" width="7.7109375" style="12" customWidth="1"/>
    <col min="6869" max="6869" width="9.28515625" style="12" customWidth="1"/>
    <col min="6870" max="6872" width="7.7109375" style="12" customWidth="1"/>
    <col min="6873" max="6873" width="10.5703125" style="12" customWidth="1"/>
    <col min="6874" max="6875" width="9.42578125" style="12" customWidth="1"/>
    <col min="6876" max="6876" width="9.140625" style="12"/>
    <col min="6877" max="6877" width="9.42578125" style="12" customWidth="1"/>
    <col min="6878" max="6895" width="9.140625" style="12"/>
    <col min="6896" max="6897" width="9" style="12" customWidth="1"/>
    <col min="6898" max="6913" width="9.140625" style="12"/>
    <col min="6914" max="6914" width="10.28515625" style="12" bestFit="1" customWidth="1"/>
    <col min="6915" max="6915" width="9.140625" style="12"/>
    <col min="6916" max="6916" width="10.5703125" style="12" bestFit="1" customWidth="1"/>
    <col min="6917" max="7113" width="9.140625" style="12"/>
    <col min="7114" max="7114" width="4" style="12" customWidth="1"/>
    <col min="7115" max="7115" width="49.5703125" style="12" customWidth="1"/>
    <col min="7116" max="7116" width="8.85546875" style="12" customWidth="1"/>
    <col min="7117" max="7117" width="7.28515625" style="12" customWidth="1"/>
    <col min="7118" max="7118" width="8.140625" style="12" customWidth="1"/>
    <col min="7119" max="7119" width="6.85546875" style="12" customWidth="1"/>
    <col min="7120" max="7120" width="6.140625" style="12" customWidth="1"/>
    <col min="7121" max="7121" width="8.7109375" style="12" customWidth="1"/>
    <col min="7122" max="7124" width="7.7109375" style="12" customWidth="1"/>
    <col min="7125" max="7125" width="9.28515625" style="12" customWidth="1"/>
    <col min="7126" max="7128" width="7.7109375" style="12" customWidth="1"/>
    <col min="7129" max="7129" width="10.5703125" style="12" customWidth="1"/>
    <col min="7130" max="7131" width="9.42578125" style="12" customWidth="1"/>
    <col min="7132" max="7132" width="9.140625" style="12"/>
    <col min="7133" max="7133" width="9.42578125" style="12" customWidth="1"/>
    <col min="7134" max="7151" width="9.140625" style="12"/>
    <col min="7152" max="7153" width="9" style="12" customWidth="1"/>
    <col min="7154" max="7169" width="9.140625" style="12"/>
    <col min="7170" max="7170" width="10.28515625" style="12" bestFit="1" customWidth="1"/>
    <col min="7171" max="7171" width="9.140625" style="12"/>
    <col min="7172" max="7172" width="10.5703125" style="12" bestFit="1" customWidth="1"/>
    <col min="7173" max="7369" width="9.140625" style="12"/>
    <col min="7370" max="7370" width="4" style="12" customWidth="1"/>
    <col min="7371" max="7371" width="49.5703125" style="12" customWidth="1"/>
    <col min="7372" max="7372" width="8.85546875" style="12" customWidth="1"/>
    <col min="7373" max="7373" width="7.28515625" style="12" customWidth="1"/>
    <col min="7374" max="7374" width="8.140625" style="12" customWidth="1"/>
    <col min="7375" max="7375" width="6.85546875" style="12" customWidth="1"/>
    <col min="7376" max="7376" width="6.140625" style="12" customWidth="1"/>
    <col min="7377" max="7377" width="8.7109375" style="12" customWidth="1"/>
    <col min="7378" max="7380" width="7.7109375" style="12" customWidth="1"/>
    <col min="7381" max="7381" width="9.28515625" style="12" customWidth="1"/>
    <col min="7382" max="7384" width="7.7109375" style="12" customWidth="1"/>
    <col min="7385" max="7385" width="10.5703125" style="12" customWidth="1"/>
    <col min="7386" max="7387" width="9.42578125" style="12" customWidth="1"/>
    <col min="7388" max="7388" width="9.140625" style="12"/>
    <col min="7389" max="7389" width="9.42578125" style="12" customWidth="1"/>
    <col min="7390" max="7407" width="9.140625" style="12"/>
    <col min="7408" max="7409" width="9" style="12" customWidth="1"/>
    <col min="7410" max="7425" width="9.140625" style="12"/>
    <col min="7426" max="7426" width="10.28515625" style="12" bestFit="1" customWidth="1"/>
    <col min="7427" max="7427" width="9.140625" style="12"/>
    <col min="7428" max="7428" width="10.5703125" style="12" bestFit="1" customWidth="1"/>
    <col min="7429" max="7625" width="9.140625" style="12"/>
    <col min="7626" max="7626" width="4" style="12" customWidth="1"/>
    <col min="7627" max="7627" width="49.5703125" style="12" customWidth="1"/>
    <col min="7628" max="7628" width="8.85546875" style="12" customWidth="1"/>
    <col min="7629" max="7629" width="7.28515625" style="12" customWidth="1"/>
    <col min="7630" max="7630" width="8.140625" style="12" customWidth="1"/>
    <col min="7631" max="7631" width="6.85546875" style="12" customWidth="1"/>
    <col min="7632" max="7632" width="6.140625" style="12" customWidth="1"/>
    <col min="7633" max="7633" width="8.7109375" style="12" customWidth="1"/>
    <col min="7634" max="7636" width="7.7109375" style="12" customWidth="1"/>
    <col min="7637" max="7637" width="9.28515625" style="12" customWidth="1"/>
    <col min="7638" max="7640" width="7.7109375" style="12" customWidth="1"/>
    <col min="7641" max="7641" width="10.5703125" style="12" customWidth="1"/>
    <col min="7642" max="7643" width="9.42578125" style="12" customWidth="1"/>
    <col min="7644" max="7644" width="9.140625" style="12"/>
    <col min="7645" max="7645" width="9.42578125" style="12" customWidth="1"/>
    <col min="7646" max="7663" width="9.140625" style="12"/>
    <col min="7664" max="7665" width="9" style="12" customWidth="1"/>
    <col min="7666" max="7681" width="9.140625" style="12"/>
    <col min="7682" max="7682" width="10.28515625" style="12" bestFit="1" customWidth="1"/>
    <col min="7683" max="7683" width="9.140625" style="12"/>
    <col min="7684" max="7684" width="10.5703125" style="12" bestFit="1" customWidth="1"/>
    <col min="7685" max="7881" width="9.140625" style="12"/>
    <col min="7882" max="7882" width="4" style="12" customWidth="1"/>
    <col min="7883" max="7883" width="49.5703125" style="12" customWidth="1"/>
    <col min="7884" max="7884" width="8.85546875" style="12" customWidth="1"/>
    <col min="7885" max="7885" width="7.28515625" style="12" customWidth="1"/>
    <col min="7886" max="7886" width="8.140625" style="12" customWidth="1"/>
    <col min="7887" max="7887" width="6.85546875" style="12" customWidth="1"/>
    <col min="7888" max="7888" width="6.140625" style="12" customWidth="1"/>
    <col min="7889" max="7889" width="8.7109375" style="12" customWidth="1"/>
    <col min="7890" max="7892" width="7.7109375" style="12" customWidth="1"/>
    <col min="7893" max="7893" width="9.28515625" style="12" customWidth="1"/>
    <col min="7894" max="7896" width="7.7109375" style="12" customWidth="1"/>
    <col min="7897" max="7897" width="10.5703125" style="12" customWidth="1"/>
    <col min="7898" max="7899" width="9.42578125" style="12" customWidth="1"/>
    <col min="7900" max="7900" width="9.140625" style="12"/>
    <col min="7901" max="7901" width="9.42578125" style="12" customWidth="1"/>
    <col min="7902" max="7919" width="9.140625" style="12"/>
    <col min="7920" max="7921" width="9" style="12" customWidth="1"/>
    <col min="7922" max="7937" width="9.140625" style="12"/>
    <col min="7938" max="7938" width="10.28515625" style="12" bestFit="1" customWidth="1"/>
    <col min="7939" max="7939" width="9.140625" style="12"/>
    <col min="7940" max="7940" width="10.5703125" style="12" bestFit="1" customWidth="1"/>
    <col min="7941" max="8137" width="9.140625" style="12"/>
    <col min="8138" max="8138" width="4" style="12" customWidth="1"/>
    <col min="8139" max="8139" width="49.5703125" style="12" customWidth="1"/>
    <col min="8140" max="8140" width="8.85546875" style="12" customWidth="1"/>
    <col min="8141" max="8141" width="7.28515625" style="12" customWidth="1"/>
    <col min="8142" max="8142" width="8.140625" style="12" customWidth="1"/>
    <col min="8143" max="8143" width="6.85546875" style="12" customWidth="1"/>
    <col min="8144" max="8144" width="6.140625" style="12" customWidth="1"/>
    <col min="8145" max="8145" width="8.7109375" style="12" customWidth="1"/>
    <col min="8146" max="8148" width="7.7109375" style="12" customWidth="1"/>
    <col min="8149" max="8149" width="9.28515625" style="12" customWidth="1"/>
    <col min="8150" max="8152" width="7.7109375" style="12" customWidth="1"/>
    <col min="8153" max="8153" width="10.5703125" style="12" customWidth="1"/>
    <col min="8154" max="8155" width="9.42578125" style="12" customWidth="1"/>
    <col min="8156" max="8156" width="9.140625" style="12"/>
    <col min="8157" max="8157" width="9.42578125" style="12" customWidth="1"/>
    <col min="8158" max="8175" width="9.140625" style="12"/>
    <col min="8176" max="8177" width="9" style="12" customWidth="1"/>
    <col min="8178" max="8193" width="9.140625" style="12"/>
    <col min="8194" max="8194" width="10.28515625" style="12" bestFit="1" customWidth="1"/>
    <col min="8195" max="8195" width="9.140625" style="12"/>
    <col min="8196" max="8196" width="10.5703125" style="12" bestFit="1" customWidth="1"/>
    <col min="8197" max="8393" width="9.140625" style="12"/>
    <col min="8394" max="8394" width="4" style="12" customWidth="1"/>
    <col min="8395" max="8395" width="49.5703125" style="12" customWidth="1"/>
    <col min="8396" max="8396" width="8.85546875" style="12" customWidth="1"/>
    <col min="8397" max="8397" width="7.28515625" style="12" customWidth="1"/>
    <col min="8398" max="8398" width="8.140625" style="12" customWidth="1"/>
    <col min="8399" max="8399" width="6.85546875" style="12" customWidth="1"/>
    <col min="8400" max="8400" width="6.140625" style="12" customWidth="1"/>
    <col min="8401" max="8401" width="8.7109375" style="12" customWidth="1"/>
    <col min="8402" max="8404" width="7.7109375" style="12" customWidth="1"/>
    <col min="8405" max="8405" width="9.28515625" style="12" customWidth="1"/>
    <col min="8406" max="8408" width="7.7109375" style="12" customWidth="1"/>
    <col min="8409" max="8409" width="10.5703125" style="12" customWidth="1"/>
    <col min="8410" max="8411" width="9.42578125" style="12" customWidth="1"/>
    <col min="8412" max="8412" width="9.140625" style="12"/>
    <col min="8413" max="8413" width="9.42578125" style="12" customWidth="1"/>
    <col min="8414" max="8431" width="9.140625" style="12"/>
    <col min="8432" max="8433" width="9" style="12" customWidth="1"/>
    <col min="8434" max="8449" width="9.140625" style="12"/>
    <col min="8450" max="8450" width="10.28515625" style="12" bestFit="1" customWidth="1"/>
    <col min="8451" max="8451" width="9.140625" style="12"/>
    <col min="8452" max="8452" width="10.5703125" style="12" bestFit="1" customWidth="1"/>
    <col min="8453" max="8649" width="9.140625" style="12"/>
    <col min="8650" max="8650" width="4" style="12" customWidth="1"/>
    <col min="8651" max="8651" width="49.5703125" style="12" customWidth="1"/>
    <col min="8652" max="8652" width="8.85546875" style="12" customWidth="1"/>
    <col min="8653" max="8653" width="7.28515625" style="12" customWidth="1"/>
    <col min="8654" max="8654" width="8.140625" style="12" customWidth="1"/>
    <col min="8655" max="8655" width="6.85546875" style="12" customWidth="1"/>
    <col min="8656" max="8656" width="6.140625" style="12" customWidth="1"/>
    <col min="8657" max="8657" width="8.7109375" style="12" customWidth="1"/>
    <col min="8658" max="8660" width="7.7109375" style="12" customWidth="1"/>
    <col min="8661" max="8661" width="9.28515625" style="12" customWidth="1"/>
    <col min="8662" max="8664" width="7.7109375" style="12" customWidth="1"/>
    <col min="8665" max="8665" width="10.5703125" style="12" customWidth="1"/>
    <col min="8666" max="8667" width="9.42578125" style="12" customWidth="1"/>
    <col min="8668" max="8668" width="9.140625" style="12"/>
    <col min="8669" max="8669" width="9.42578125" style="12" customWidth="1"/>
    <col min="8670" max="8687" width="9.140625" style="12"/>
    <col min="8688" max="8689" width="9" style="12" customWidth="1"/>
    <col min="8690" max="8705" width="9.140625" style="12"/>
    <col min="8706" max="8706" width="10.28515625" style="12" bestFit="1" customWidth="1"/>
    <col min="8707" max="8707" width="9.140625" style="12"/>
    <col min="8708" max="8708" width="10.5703125" style="12" bestFit="1" customWidth="1"/>
    <col min="8709" max="8905" width="9.140625" style="12"/>
    <col min="8906" max="8906" width="4" style="12" customWidth="1"/>
    <col min="8907" max="8907" width="49.5703125" style="12" customWidth="1"/>
    <col min="8908" max="8908" width="8.85546875" style="12" customWidth="1"/>
    <col min="8909" max="8909" width="7.28515625" style="12" customWidth="1"/>
    <col min="8910" max="8910" width="8.140625" style="12" customWidth="1"/>
    <col min="8911" max="8911" width="6.85546875" style="12" customWidth="1"/>
    <col min="8912" max="8912" width="6.140625" style="12" customWidth="1"/>
    <col min="8913" max="8913" width="8.7109375" style="12" customWidth="1"/>
    <col min="8914" max="8916" width="7.7109375" style="12" customWidth="1"/>
    <col min="8917" max="8917" width="9.28515625" style="12" customWidth="1"/>
    <col min="8918" max="8920" width="7.7109375" style="12" customWidth="1"/>
    <col min="8921" max="8921" width="10.5703125" style="12" customWidth="1"/>
    <col min="8922" max="8923" width="9.42578125" style="12" customWidth="1"/>
    <col min="8924" max="8924" width="9.140625" style="12"/>
    <col min="8925" max="8925" width="9.42578125" style="12" customWidth="1"/>
    <col min="8926" max="8943" width="9.140625" style="12"/>
    <col min="8944" max="8945" width="9" style="12" customWidth="1"/>
    <col min="8946" max="8961" width="9.140625" style="12"/>
    <col min="8962" max="8962" width="10.28515625" style="12" bestFit="1" customWidth="1"/>
    <col min="8963" max="8963" width="9.140625" style="12"/>
    <col min="8964" max="8964" width="10.5703125" style="12" bestFit="1" customWidth="1"/>
    <col min="8965" max="9161" width="9.140625" style="12"/>
    <col min="9162" max="9162" width="4" style="12" customWidth="1"/>
    <col min="9163" max="9163" width="49.5703125" style="12" customWidth="1"/>
    <col min="9164" max="9164" width="8.85546875" style="12" customWidth="1"/>
    <col min="9165" max="9165" width="7.28515625" style="12" customWidth="1"/>
    <col min="9166" max="9166" width="8.140625" style="12" customWidth="1"/>
    <col min="9167" max="9167" width="6.85546875" style="12" customWidth="1"/>
    <col min="9168" max="9168" width="6.140625" style="12" customWidth="1"/>
    <col min="9169" max="9169" width="8.7109375" style="12" customWidth="1"/>
    <col min="9170" max="9172" width="7.7109375" style="12" customWidth="1"/>
    <col min="9173" max="9173" width="9.28515625" style="12" customWidth="1"/>
    <col min="9174" max="9176" width="7.7109375" style="12" customWidth="1"/>
    <col min="9177" max="9177" width="10.5703125" style="12" customWidth="1"/>
    <col min="9178" max="9179" width="9.42578125" style="12" customWidth="1"/>
    <col min="9180" max="9180" width="9.140625" style="12"/>
    <col min="9181" max="9181" width="9.42578125" style="12" customWidth="1"/>
    <col min="9182" max="9199" width="9.140625" style="12"/>
    <col min="9200" max="9201" width="9" style="12" customWidth="1"/>
    <col min="9202" max="9217" width="9.140625" style="12"/>
    <col min="9218" max="9218" width="10.28515625" style="12" bestFit="1" customWidth="1"/>
    <col min="9219" max="9219" width="9.140625" style="12"/>
    <col min="9220" max="9220" width="10.5703125" style="12" bestFit="1" customWidth="1"/>
    <col min="9221" max="9417" width="9.140625" style="12"/>
    <col min="9418" max="9418" width="4" style="12" customWidth="1"/>
    <col min="9419" max="9419" width="49.5703125" style="12" customWidth="1"/>
    <col min="9420" max="9420" width="8.85546875" style="12" customWidth="1"/>
    <col min="9421" max="9421" width="7.28515625" style="12" customWidth="1"/>
    <col min="9422" max="9422" width="8.140625" style="12" customWidth="1"/>
    <col min="9423" max="9423" width="6.85546875" style="12" customWidth="1"/>
    <col min="9424" max="9424" width="6.140625" style="12" customWidth="1"/>
    <col min="9425" max="9425" width="8.7109375" style="12" customWidth="1"/>
    <col min="9426" max="9428" width="7.7109375" style="12" customWidth="1"/>
    <col min="9429" max="9429" width="9.28515625" style="12" customWidth="1"/>
    <col min="9430" max="9432" width="7.7109375" style="12" customWidth="1"/>
    <col min="9433" max="9433" width="10.5703125" style="12" customWidth="1"/>
    <col min="9434" max="9435" width="9.42578125" style="12" customWidth="1"/>
    <col min="9436" max="9436" width="9.140625" style="12"/>
    <col min="9437" max="9437" width="9.42578125" style="12" customWidth="1"/>
    <col min="9438" max="9455" width="9.140625" style="12"/>
    <col min="9456" max="9457" width="9" style="12" customWidth="1"/>
    <col min="9458" max="9473" width="9.140625" style="12"/>
    <col min="9474" max="9474" width="10.28515625" style="12" bestFit="1" customWidth="1"/>
    <col min="9475" max="9475" width="9.140625" style="12"/>
    <col min="9476" max="9476" width="10.5703125" style="12" bestFit="1" customWidth="1"/>
    <col min="9477" max="9673" width="9.140625" style="12"/>
    <col min="9674" max="9674" width="4" style="12" customWidth="1"/>
    <col min="9675" max="9675" width="49.5703125" style="12" customWidth="1"/>
    <col min="9676" max="9676" width="8.85546875" style="12" customWidth="1"/>
    <col min="9677" max="9677" width="7.28515625" style="12" customWidth="1"/>
    <col min="9678" max="9678" width="8.140625" style="12" customWidth="1"/>
    <col min="9679" max="9679" width="6.85546875" style="12" customWidth="1"/>
    <col min="9680" max="9680" width="6.140625" style="12" customWidth="1"/>
    <col min="9681" max="9681" width="8.7109375" style="12" customWidth="1"/>
    <col min="9682" max="9684" width="7.7109375" style="12" customWidth="1"/>
    <col min="9685" max="9685" width="9.28515625" style="12" customWidth="1"/>
    <col min="9686" max="9688" width="7.7109375" style="12" customWidth="1"/>
    <col min="9689" max="9689" width="10.5703125" style="12" customWidth="1"/>
    <col min="9690" max="9691" width="9.42578125" style="12" customWidth="1"/>
    <col min="9692" max="9692" width="9.140625" style="12"/>
    <col min="9693" max="9693" width="9.42578125" style="12" customWidth="1"/>
    <col min="9694" max="9711" width="9.140625" style="12"/>
    <col min="9712" max="9713" width="9" style="12" customWidth="1"/>
    <col min="9714" max="9729" width="9.140625" style="12"/>
    <col min="9730" max="9730" width="10.28515625" style="12" bestFit="1" customWidth="1"/>
    <col min="9731" max="9731" width="9.140625" style="12"/>
    <col min="9732" max="9732" width="10.5703125" style="12" bestFit="1" customWidth="1"/>
    <col min="9733" max="9929" width="9.140625" style="12"/>
    <col min="9930" max="9930" width="4" style="12" customWidth="1"/>
    <col min="9931" max="9931" width="49.5703125" style="12" customWidth="1"/>
    <col min="9932" max="9932" width="8.85546875" style="12" customWidth="1"/>
    <col min="9933" max="9933" width="7.28515625" style="12" customWidth="1"/>
    <col min="9934" max="9934" width="8.140625" style="12" customWidth="1"/>
    <col min="9935" max="9935" width="6.85546875" style="12" customWidth="1"/>
    <col min="9936" max="9936" width="6.140625" style="12" customWidth="1"/>
    <col min="9937" max="9937" width="8.7109375" style="12" customWidth="1"/>
    <col min="9938" max="9940" width="7.7109375" style="12" customWidth="1"/>
    <col min="9941" max="9941" width="9.28515625" style="12" customWidth="1"/>
    <col min="9942" max="9944" width="7.7109375" style="12" customWidth="1"/>
    <col min="9945" max="9945" width="10.5703125" style="12" customWidth="1"/>
    <col min="9946" max="9947" width="9.42578125" style="12" customWidth="1"/>
    <col min="9948" max="9948" width="9.140625" style="12"/>
    <col min="9949" max="9949" width="9.42578125" style="12" customWidth="1"/>
    <col min="9950" max="9967" width="9.140625" style="12"/>
    <col min="9968" max="9969" width="9" style="12" customWidth="1"/>
    <col min="9970" max="9985" width="9.140625" style="12"/>
    <col min="9986" max="9986" width="10.28515625" style="12" bestFit="1" customWidth="1"/>
    <col min="9987" max="9987" width="9.140625" style="12"/>
    <col min="9988" max="9988" width="10.5703125" style="12" bestFit="1" customWidth="1"/>
    <col min="9989" max="10185" width="9.140625" style="12"/>
    <col min="10186" max="10186" width="4" style="12" customWidth="1"/>
    <col min="10187" max="10187" width="49.5703125" style="12" customWidth="1"/>
    <col min="10188" max="10188" width="8.85546875" style="12" customWidth="1"/>
    <col min="10189" max="10189" width="7.28515625" style="12" customWidth="1"/>
    <col min="10190" max="10190" width="8.140625" style="12" customWidth="1"/>
    <col min="10191" max="10191" width="6.85546875" style="12" customWidth="1"/>
    <col min="10192" max="10192" width="6.140625" style="12" customWidth="1"/>
    <col min="10193" max="10193" width="8.7109375" style="12" customWidth="1"/>
    <col min="10194" max="10196" width="7.7109375" style="12" customWidth="1"/>
    <col min="10197" max="10197" width="9.28515625" style="12" customWidth="1"/>
    <col min="10198" max="10200" width="7.7109375" style="12" customWidth="1"/>
    <col min="10201" max="10201" width="10.5703125" style="12" customWidth="1"/>
    <col min="10202" max="10203" width="9.42578125" style="12" customWidth="1"/>
    <col min="10204" max="10204" width="9.140625" style="12"/>
    <col min="10205" max="10205" width="9.42578125" style="12" customWidth="1"/>
    <col min="10206" max="10223" width="9.140625" style="12"/>
    <col min="10224" max="10225" width="9" style="12" customWidth="1"/>
    <col min="10226" max="10241" width="9.140625" style="12"/>
    <col min="10242" max="10242" width="10.28515625" style="12" bestFit="1" customWidth="1"/>
    <col min="10243" max="10243" width="9.140625" style="12"/>
    <col min="10244" max="10244" width="10.5703125" style="12" bestFit="1" customWidth="1"/>
    <col min="10245" max="10441" width="9.140625" style="12"/>
    <col min="10442" max="10442" width="4" style="12" customWidth="1"/>
    <col min="10443" max="10443" width="49.5703125" style="12" customWidth="1"/>
    <col min="10444" max="10444" width="8.85546875" style="12" customWidth="1"/>
    <col min="10445" max="10445" width="7.28515625" style="12" customWidth="1"/>
    <col min="10446" max="10446" width="8.140625" style="12" customWidth="1"/>
    <col min="10447" max="10447" width="6.85546875" style="12" customWidth="1"/>
    <col min="10448" max="10448" width="6.140625" style="12" customWidth="1"/>
    <col min="10449" max="10449" width="8.7109375" style="12" customWidth="1"/>
    <col min="10450" max="10452" width="7.7109375" style="12" customWidth="1"/>
    <col min="10453" max="10453" width="9.28515625" style="12" customWidth="1"/>
    <col min="10454" max="10456" width="7.7109375" style="12" customWidth="1"/>
    <col min="10457" max="10457" width="10.5703125" style="12" customWidth="1"/>
    <col min="10458" max="10459" width="9.42578125" style="12" customWidth="1"/>
    <col min="10460" max="10460" width="9.140625" style="12"/>
    <col min="10461" max="10461" width="9.42578125" style="12" customWidth="1"/>
    <col min="10462" max="10479" width="9.140625" style="12"/>
    <col min="10480" max="10481" width="9" style="12" customWidth="1"/>
    <col min="10482" max="10497" width="9.140625" style="12"/>
    <col min="10498" max="10498" width="10.28515625" style="12" bestFit="1" customWidth="1"/>
    <col min="10499" max="10499" width="9.140625" style="12"/>
    <col min="10500" max="10500" width="10.5703125" style="12" bestFit="1" customWidth="1"/>
    <col min="10501" max="10697" width="9.140625" style="12"/>
    <col min="10698" max="10698" width="4" style="12" customWidth="1"/>
    <col min="10699" max="10699" width="49.5703125" style="12" customWidth="1"/>
    <col min="10700" max="10700" width="8.85546875" style="12" customWidth="1"/>
    <col min="10701" max="10701" width="7.28515625" style="12" customWidth="1"/>
    <col min="10702" max="10702" width="8.140625" style="12" customWidth="1"/>
    <col min="10703" max="10703" width="6.85546875" style="12" customWidth="1"/>
    <col min="10704" max="10704" width="6.140625" style="12" customWidth="1"/>
    <col min="10705" max="10705" width="8.7109375" style="12" customWidth="1"/>
    <col min="10706" max="10708" width="7.7109375" style="12" customWidth="1"/>
    <col min="10709" max="10709" width="9.28515625" style="12" customWidth="1"/>
    <col min="10710" max="10712" width="7.7109375" style="12" customWidth="1"/>
    <col min="10713" max="10713" width="10.5703125" style="12" customWidth="1"/>
    <col min="10714" max="10715" width="9.42578125" style="12" customWidth="1"/>
    <col min="10716" max="10716" width="9.140625" style="12"/>
    <col min="10717" max="10717" width="9.42578125" style="12" customWidth="1"/>
    <col min="10718" max="10735" width="9.140625" style="12"/>
    <col min="10736" max="10737" width="9" style="12" customWidth="1"/>
    <col min="10738" max="10753" width="9.140625" style="12"/>
    <col min="10754" max="10754" width="10.28515625" style="12" bestFit="1" customWidth="1"/>
    <col min="10755" max="10755" width="9.140625" style="12"/>
    <col min="10756" max="10756" width="10.5703125" style="12" bestFit="1" customWidth="1"/>
    <col min="10757" max="10953" width="9.140625" style="12"/>
    <col min="10954" max="10954" width="4" style="12" customWidth="1"/>
    <col min="10955" max="10955" width="49.5703125" style="12" customWidth="1"/>
    <col min="10956" max="10956" width="8.85546875" style="12" customWidth="1"/>
    <col min="10957" max="10957" width="7.28515625" style="12" customWidth="1"/>
    <col min="10958" max="10958" width="8.140625" style="12" customWidth="1"/>
    <col min="10959" max="10959" width="6.85546875" style="12" customWidth="1"/>
    <col min="10960" max="10960" width="6.140625" style="12" customWidth="1"/>
    <col min="10961" max="10961" width="8.7109375" style="12" customWidth="1"/>
    <col min="10962" max="10964" width="7.7109375" style="12" customWidth="1"/>
    <col min="10965" max="10965" width="9.28515625" style="12" customWidth="1"/>
    <col min="10966" max="10968" width="7.7109375" style="12" customWidth="1"/>
    <col min="10969" max="10969" width="10.5703125" style="12" customWidth="1"/>
    <col min="10970" max="10971" width="9.42578125" style="12" customWidth="1"/>
    <col min="10972" max="10972" width="9.140625" style="12"/>
    <col min="10973" max="10973" width="9.42578125" style="12" customWidth="1"/>
    <col min="10974" max="10991" width="9.140625" style="12"/>
    <col min="10992" max="10993" width="9" style="12" customWidth="1"/>
    <col min="10994" max="11009" width="9.140625" style="12"/>
    <col min="11010" max="11010" width="10.28515625" style="12" bestFit="1" customWidth="1"/>
    <col min="11011" max="11011" width="9.140625" style="12"/>
    <col min="11012" max="11012" width="10.5703125" style="12" bestFit="1" customWidth="1"/>
    <col min="11013" max="11209" width="9.140625" style="12"/>
    <col min="11210" max="11210" width="4" style="12" customWidth="1"/>
    <col min="11211" max="11211" width="49.5703125" style="12" customWidth="1"/>
    <col min="11212" max="11212" width="8.85546875" style="12" customWidth="1"/>
    <col min="11213" max="11213" width="7.28515625" style="12" customWidth="1"/>
    <col min="11214" max="11214" width="8.140625" style="12" customWidth="1"/>
    <col min="11215" max="11215" width="6.85546875" style="12" customWidth="1"/>
    <col min="11216" max="11216" width="6.140625" style="12" customWidth="1"/>
    <col min="11217" max="11217" width="8.7109375" style="12" customWidth="1"/>
    <col min="11218" max="11220" width="7.7109375" style="12" customWidth="1"/>
    <col min="11221" max="11221" width="9.28515625" style="12" customWidth="1"/>
    <col min="11222" max="11224" width="7.7109375" style="12" customWidth="1"/>
    <col min="11225" max="11225" width="10.5703125" style="12" customWidth="1"/>
    <col min="11226" max="11227" width="9.42578125" style="12" customWidth="1"/>
    <col min="11228" max="11228" width="9.140625" style="12"/>
    <col min="11229" max="11229" width="9.42578125" style="12" customWidth="1"/>
    <col min="11230" max="11247" width="9.140625" style="12"/>
    <col min="11248" max="11249" width="9" style="12" customWidth="1"/>
    <col min="11250" max="11265" width="9.140625" style="12"/>
    <col min="11266" max="11266" width="10.28515625" style="12" bestFit="1" customWidth="1"/>
    <col min="11267" max="11267" width="9.140625" style="12"/>
    <col min="11268" max="11268" width="10.5703125" style="12" bestFit="1" customWidth="1"/>
    <col min="11269" max="11465" width="9.140625" style="12"/>
    <col min="11466" max="11466" width="4" style="12" customWidth="1"/>
    <col min="11467" max="11467" width="49.5703125" style="12" customWidth="1"/>
    <col min="11468" max="11468" width="8.85546875" style="12" customWidth="1"/>
    <col min="11469" max="11469" width="7.28515625" style="12" customWidth="1"/>
    <col min="11470" max="11470" width="8.140625" style="12" customWidth="1"/>
    <col min="11471" max="11471" width="6.85546875" style="12" customWidth="1"/>
    <col min="11472" max="11472" width="6.140625" style="12" customWidth="1"/>
    <col min="11473" max="11473" width="8.7109375" style="12" customWidth="1"/>
    <col min="11474" max="11476" width="7.7109375" style="12" customWidth="1"/>
    <col min="11477" max="11477" width="9.28515625" style="12" customWidth="1"/>
    <col min="11478" max="11480" width="7.7109375" style="12" customWidth="1"/>
    <col min="11481" max="11481" width="10.5703125" style="12" customWidth="1"/>
    <col min="11482" max="11483" width="9.42578125" style="12" customWidth="1"/>
    <col min="11484" max="11484" width="9.140625" style="12"/>
    <col min="11485" max="11485" width="9.42578125" style="12" customWidth="1"/>
    <col min="11486" max="11503" width="9.140625" style="12"/>
    <col min="11504" max="11505" width="9" style="12" customWidth="1"/>
    <col min="11506" max="11521" width="9.140625" style="12"/>
    <col min="11522" max="11522" width="10.28515625" style="12" bestFit="1" customWidth="1"/>
    <col min="11523" max="11523" width="9.140625" style="12"/>
    <col min="11524" max="11524" width="10.5703125" style="12" bestFit="1" customWidth="1"/>
    <col min="11525" max="11721" width="9.140625" style="12"/>
    <col min="11722" max="11722" width="4" style="12" customWidth="1"/>
    <col min="11723" max="11723" width="49.5703125" style="12" customWidth="1"/>
    <col min="11724" max="11724" width="8.85546875" style="12" customWidth="1"/>
    <col min="11725" max="11725" width="7.28515625" style="12" customWidth="1"/>
    <col min="11726" max="11726" width="8.140625" style="12" customWidth="1"/>
    <col min="11727" max="11727" width="6.85546875" style="12" customWidth="1"/>
    <col min="11728" max="11728" width="6.140625" style="12" customWidth="1"/>
    <col min="11729" max="11729" width="8.7109375" style="12" customWidth="1"/>
    <col min="11730" max="11732" width="7.7109375" style="12" customWidth="1"/>
    <col min="11733" max="11733" width="9.28515625" style="12" customWidth="1"/>
    <col min="11734" max="11736" width="7.7109375" style="12" customWidth="1"/>
    <col min="11737" max="11737" width="10.5703125" style="12" customWidth="1"/>
    <col min="11738" max="11739" width="9.42578125" style="12" customWidth="1"/>
    <col min="11740" max="11740" width="9.140625" style="12"/>
    <col min="11741" max="11741" width="9.42578125" style="12" customWidth="1"/>
    <col min="11742" max="11759" width="9.140625" style="12"/>
    <col min="11760" max="11761" width="9" style="12" customWidth="1"/>
    <col min="11762" max="11777" width="9.140625" style="12"/>
    <col min="11778" max="11778" width="10.28515625" style="12" bestFit="1" customWidth="1"/>
    <col min="11779" max="11779" width="9.140625" style="12"/>
    <col min="11780" max="11780" width="10.5703125" style="12" bestFit="1" customWidth="1"/>
    <col min="11781" max="11977" width="9.140625" style="12"/>
    <col min="11978" max="11978" width="4" style="12" customWidth="1"/>
    <col min="11979" max="11979" width="49.5703125" style="12" customWidth="1"/>
    <col min="11980" max="11980" width="8.85546875" style="12" customWidth="1"/>
    <col min="11981" max="11981" width="7.28515625" style="12" customWidth="1"/>
    <col min="11982" max="11982" width="8.140625" style="12" customWidth="1"/>
    <col min="11983" max="11983" width="6.85546875" style="12" customWidth="1"/>
    <col min="11984" max="11984" width="6.140625" style="12" customWidth="1"/>
    <col min="11985" max="11985" width="8.7109375" style="12" customWidth="1"/>
    <col min="11986" max="11988" width="7.7109375" style="12" customWidth="1"/>
    <col min="11989" max="11989" width="9.28515625" style="12" customWidth="1"/>
    <col min="11990" max="11992" width="7.7109375" style="12" customWidth="1"/>
    <col min="11993" max="11993" width="10.5703125" style="12" customWidth="1"/>
    <col min="11994" max="11995" width="9.42578125" style="12" customWidth="1"/>
    <col min="11996" max="11996" width="9.140625" style="12"/>
    <col min="11997" max="11997" width="9.42578125" style="12" customWidth="1"/>
    <col min="11998" max="12015" width="9.140625" style="12"/>
    <col min="12016" max="12017" width="9" style="12" customWidth="1"/>
    <col min="12018" max="12033" width="9.140625" style="12"/>
    <col min="12034" max="12034" width="10.28515625" style="12" bestFit="1" customWidth="1"/>
    <col min="12035" max="12035" width="9.140625" style="12"/>
    <col min="12036" max="12036" width="10.5703125" style="12" bestFit="1" customWidth="1"/>
    <col min="12037" max="12233" width="9.140625" style="12"/>
    <col min="12234" max="12234" width="4" style="12" customWidth="1"/>
    <col min="12235" max="12235" width="49.5703125" style="12" customWidth="1"/>
    <col min="12236" max="12236" width="8.85546875" style="12" customWidth="1"/>
    <col min="12237" max="12237" width="7.28515625" style="12" customWidth="1"/>
    <col min="12238" max="12238" width="8.140625" style="12" customWidth="1"/>
    <col min="12239" max="12239" width="6.85546875" style="12" customWidth="1"/>
    <col min="12240" max="12240" width="6.140625" style="12" customWidth="1"/>
    <col min="12241" max="12241" width="8.7109375" style="12" customWidth="1"/>
    <col min="12242" max="12244" width="7.7109375" style="12" customWidth="1"/>
    <col min="12245" max="12245" width="9.28515625" style="12" customWidth="1"/>
    <col min="12246" max="12248" width="7.7109375" style="12" customWidth="1"/>
    <col min="12249" max="12249" width="10.5703125" style="12" customWidth="1"/>
    <col min="12250" max="12251" width="9.42578125" style="12" customWidth="1"/>
    <col min="12252" max="12252" width="9.140625" style="12"/>
    <col min="12253" max="12253" width="9.42578125" style="12" customWidth="1"/>
    <col min="12254" max="12271" width="9.140625" style="12"/>
    <col min="12272" max="12273" width="9" style="12" customWidth="1"/>
    <col min="12274" max="12289" width="9.140625" style="12"/>
    <col min="12290" max="12290" width="10.28515625" style="12" bestFit="1" customWidth="1"/>
    <col min="12291" max="12291" width="9.140625" style="12"/>
    <col min="12292" max="12292" width="10.5703125" style="12" bestFit="1" customWidth="1"/>
    <col min="12293" max="12489" width="9.140625" style="12"/>
    <col min="12490" max="12490" width="4" style="12" customWidth="1"/>
    <col min="12491" max="12491" width="49.5703125" style="12" customWidth="1"/>
    <col min="12492" max="12492" width="8.85546875" style="12" customWidth="1"/>
    <col min="12493" max="12493" width="7.28515625" style="12" customWidth="1"/>
    <col min="12494" max="12494" width="8.140625" style="12" customWidth="1"/>
    <col min="12495" max="12495" width="6.85546875" style="12" customWidth="1"/>
    <col min="12496" max="12496" width="6.140625" style="12" customWidth="1"/>
    <col min="12497" max="12497" width="8.7109375" style="12" customWidth="1"/>
    <col min="12498" max="12500" width="7.7109375" style="12" customWidth="1"/>
    <col min="12501" max="12501" width="9.28515625" style="12" customWidth="1"/>
    <col min="12502" max="12504" width="7.7109375" style="12" customWidth="1"/>
    <col min="12505" max="12505" width="10.5703125" style="12" customWidth="1"/>
    <col min="12506" max="12507" width="9.42578125" style="12" customWidth="1"/>
    <col min="12508" max="12508" width="9.140625" style="12"/>
    <col min="12509" max="12509" width="9.42578125" style="12" customWidth="1"/>
    <col min="12510" max="12527" width="9.140625" style="12"/>
    <col min="12528" max="12529" width="9" style="12" customWidth="1"/>
    <col min="12530" max="12545" width="9.140625" style="12"/>
    <col min="12546" max="12546" width="10.28515625" style="12" bestFit="1" customWidth="1"/>
    <col min="12547" max="12547" width="9.140625" style="12"/>
    <col min="12548" max="12548" width="10.5703125" style="12" bestFit="1" customWidth="1"/>
    <col min="12549" max="12745" width="9.140625" style="12"/>
    <col min="12746" max="12746" width="4" style="12" customWidth="1"/>
    <col min="12747" max="12747" width="49.5703125" style="12" customWidth="1"/>
    <col min="12748" max="12748" width="8.85546875" style="12" customWidth="1"/>
    <col min="12749" max="12749" width="7.28515625" style="12" customWidth="1"/>
    <col min="12750" max="12750" width="8.140625" style="12" customWidth="1"/>
    <col min="12751" max="12751" width="6.85546875" style="12" customWidth="1"/>
    <col min="12752" max="12752" width="6.140625" style="12" customWidth="1"/>
    <col min="12753" max="12753" width="8.7109375" style="12" customWidth="1"/>
    <col min="12754" max="12756" width="7.7109375" style="12" customWidth="1"/>
    <col min="12757" max="12757" width="9.28515625" style="12" customWidth="1"/>
    <col min="12758" max="12760" width="7.7109375" style="12" customWidth="1"/>
    <col min="12761" max="12761" width="10.5703125" style="12" customWidth="1"/>
    <col min="12762" max="12763" width="9.42578125" style="12" customWidth="1"/>
    <col min="12764" max="12764" width="9.140625" style="12"/>
    <col min="12765" max="12765" width="9.42578125" style="12" customWidth="1"/>
    <col min="12766" max="12783" width="9.140625" style="12"/>
    <col min="12784" max="12785" width="9" style="12" customWidth="1"/>
    <col min="12786" max="12801" width="9.140625" style="12"/>
    <col min="12802" max="12802" width="10.28515625" style="12" bestFit="1" customWidth="1"/>
    <col min="12803" max="12803" width="9.140625" style="12"/>
    <col min="12804" max="12804" width="10.5703125" style="12" bestFit="1" customWidth="1"/>
    <col min="12805" max="13001" width="9.140625" style="12"/>
    <col min="13002" max="13002" width="4" style="12" customWidth="1"/>
    <col min="13003" max="13003" width="49.5703125" style="12" customWidth="1"/>
    <col min="13004" max="13004" width="8.85546875" style="12" customWidth="1"/>
    <col min="13005" max="13005" width="7.28515625" style="12" customWidth="1"/>
    <col min="13006" max="13006" width="8.140625" style="12" customWidth="1"/>
    <col min="13007" max="13007" width="6.85546875" style="12" customWidth="1"/>
    <col min="13008" max="13008" width="6.140625" style="12" customWidth="1"/>
    <col min="13009" max="13009" width="8.7109375" style="12" customWidth="1"/>
    <col min="13010" max="13012" width="7.7109375" style="12" customWidth="1"/>
    <col min="13013" max="13013" width="9.28515625" style="12" customWidth="1"/>
    <col min="13014" max="13016" width="7.7109375" style="12" customWidth="1"/>
    <col min="13017" max="13017" width="10.5703125" style="12" customWidth="1"/>
    <col min="13018" max="13019" width="9.42578125" style="12" customWidth="1"/>
    <col min="13020" max="13020" width="9.140625" style="12"/>
    <col min="13021" max="13021" width="9.42578125" style="12" customWidth="1"/>
    <col min="13022" max="13039" width="9.140625" style="12"/>
    <col min="13040" max="13041" width="9" style="12" customWidth="1"/>
    <col min="13042" max="13057" width="9.140625" style="12"/>
    <col min="13058" max="13058" width="10.28515625" style="12" bestFit="1" customWidth="1"/>
    <col min="13059" max="13059" width="9.140625" style="12"/>
    <col min="13060" max="13060" width="10.5703125" style="12" bestFit="1" customWidth="1"/>
    <col min="13061" max="13257" width="9.140625" style="12"/>
    <col min="13258" max="13258" width="4" style="12" customWidth="1"/>
    <col min="13259" max="13259" width="49.5703125" style="12" customWidth="1"/>
    <col min="13260" max="13260" width="8.85546875" style="12" customWidth="1"/>
    <col min="13261" max="13261" width="7.28515625" style="12" customWidth="1"/>
    <col min="13262" max="13262" width="8.140625" style="12" customWidth="1"/>
    <col min="13263" max="13263" width="6.85546875" style="12" customWidth="1"/>
    <col min="13264" max="13264" width="6.140625" style="12" customWidth="1"/>
    <col min="13265" max="13265" width="8.7109375" style="12" customWidth="1"/>
    <col min="13266" max="13268" width="7.7109375" style="12" customWidth="1"/>
    <col min="13269" max="13269" width="9.28515625" style="12" customWidth="1"/>
    <col min="13270" max="13272" width="7.7109375" style="12" customWidth="1"/>
    <col min="13273" max="13273" width="10.5703125" style="12" customWidth="1"/>
    <col min="13274" max="13275" width="9.42578125" style="12" customWidth="1"/>
    <col min="13276" max="13276" width="9.140625" style="12"/>
    <col min="13277" max="13277" width="9.42578125" style="12" customWidth="1"/>
    <col min="13278" max="13295" width="9.140625" style="12"/>
    <col min="13296" max="13297" width="9" style="12" customWidth="1"/>
    <col min="13298" max="13313" width="9.140625" style="12"/>
    <col min="13314" max="13314" width="10.28515625" style="12" bestFit="1" customWidth="1"/>
    <col min="13315" max="13315" width="9.140625" style="12"/>
    <col min="13316" max="13316" width="10.5703125" style="12" bestFit="1" customWidth="1"/>
    <col min="13317" max="13513" width="9.140625" style="12"/>
    <col min="13514" max="13514" width="4" style="12" customWidth="1"/>
    <col min="13515" max="13515" width="49.5703125" style="12" customWidth="1"/>
    <col min="13516" max="13516" width="8.85546875" style="12" customWidth="1"/>
    <col min="13517" max="13517" width="7.28515625" style="12" customWidth="1"/>
    <col min="13518" max="13518" width="8.140625" style="12" customWidth="1"/>
    <col min="13519" max="13519" width="6.85546875" style="12" customWidth="1"/>
    <col min="13520" max="13520" width="6.140625" style="12" customWidth="1"/>
    <col min="13521" max="13521" width="8.7109375" style="12" customWidth="1"/>
    <col min="13522" max="13524" width="7.7109375" style="12" customWidth="1"/>
    <col min="13525" max="13525" width="9.28515625" style="12" customWidth="1"/>
    <col min="13526" max="13528" width="7.7109375" style="12" customWidth="1"/>
    <col min="13529" max="13529" width="10.5703125" style="12" customWidth="1"/>
    <col min="13530" max="13531" width="9.42578125" style="12" customWidth="1"/>
    <col min="13532" max="13532" width="9.140625" style="12"/>
    <col min="13533" max="13533" width="9.42578125" style="12" customWidth="1"/>
    <col min="13534" max="13551" width="9.140625" style="12"/>
    <col min="13552" max="13553" width="9" style="12" customWidth="1"/>
    <col min="13554" max="13569" width="9.140625" style="12"/>
    <col min="13570" max="13570" width="10.28515625" style="12" bestFit="1" customWidth="1"/>
    <col min="13571" max="13571" width="9.140625" style="12"/>
    <col min="13572" max="13572" width="10.5703125" style="12" bestFit="1" customWidth="1"/>
    <col min="13573" max="13769" width="9.140625" style="12"/>
    <col min="13770" max="13770" width="4" style="12" customWidth="1"/>
    <col min="13771" max="13771" width="49.5703125" style="12" customWidth="1"/>
    <col min="13772" max="13772" width="8.85546875" style="12" customWidth="1"/>
    <col min="13773" max="13773" width="7.28515625" style="12" customWidth="1"/>
    <col min="13774" max="13774" width="8.140625" style="12" customWidth="1"/>
    <col min="13775" max="13775" width="6.85546875" style="12" customWidth="1"/>
    <col min="13776" max="13776" width="6.140625" style="12" customWidth="1"/>
    <col min="13777" max="13777" width="8.7109375" style="12" customWidth="1"/>
    <col min="13778" max="13780" width="7.7109375" style="12" customWidth="1"/>
    <col min="13781" max="13781" width="9.28515625" style="12" customWidth="1"/>
    <col min="13782" max="13784" width="7.7109375" style="12" customWidth="1"/>
    <col min="13785" max="13785" width="10.5703125" style="12" customWidth="1"/>
    <col min="13786" max="13787" width="9.42578125" style="12" customWidth="1"/>
    <col min="13788" max="13788" width="9.140625" style="12"/>
    <col min="13789" max="13789" width="9.42578125" style="12" customWidth="1"/>
    <col min="13790" max="13807" width="9.140625" style="12"/>
    <col min="13808" max="13809" width="9" style="12" customWidth="1"/>
    <col min="13810" max="13825" width="9.140625" style="12"/>
    <col min="13826" max="13826" width="10.28515625" style="12" bestFit="1" customWidth="1"/>
    <col min="13827" max="13827" width="9.140625" style="12"/>
    <col min="13828" max="13828" width="10.5703125" style="12" bestFit="1" customWidth="1"/>
    <col min="13829" max="14025" width="9.140625" style="12"/>
    <col min="14026" max="14026" width="4" style="12" customWidth="1"/>
    <col min="14027" max="14027" width="49.5703125" style="12" customWidth="1"/>
    <col min="14028" max="14028" width="8.85546875" style="12" customWidth="1"/>
    <col min="14029" max="14029" width="7.28515625" style="12" customWidth="1"/>
    <col min="14030" max="14030" width="8.140625" style="12" customWidth="1"/>
    <col min="14031" max="14031" width="6.85546875" style="12" customWidth="1"/>
    <col min="14032" max="14032" width="6.140625" style="12" customWidth="1"/>
    <col min="14033" max="14033" width="8.7109375" style="12" customWidth="1"/>
    <col min="14034" max="14036" width="7.7109375" style="12" customWidth="1"/>
    <col min="14037" max="14037" width="9.28515625" style="12" customWidth="1"/>
    <col min="14038" max="14040" width="7.7109375" style="12" customWidth="1"/>
    <col min="14041" max="14041" width="10.5703125" style="12" customWidth="1"/>
    <col min="14042" max="14043" width="9.42578125" style="12" customWidth="1"/>
    <col min="14044" max="14044" width="9.140625" style="12"/>
    <col min="14045" max="14045" width="9.42578125" style="12" customWidth="1"/>
    <col min="14046" max="14063" width="9.140625" style="12"/>
    <col min="14064" max="14065" width="9" style="12" customWidth="1"/>
    <col min="14066" max="14081" width="9.140625" style="12"/>
    <col min="14082" max="14082" width="10.28515625" style="12" bestFit="1" customWidth="1"/>
    <col min="14083" max="14083" width="9.140625" style="12"/>
    <col min="14084" max="14084" width="10.5703125" style="12" bestFit="1" customWidth="1"/>
    <col min="14085" max="14281" width="9.140625" style="12"/>
    <col min="14282" max="14282" width="4" style="12" customWidth="1"/>
    <col min="14283" max="14283" width="49.5703125" style="12" customWidth="1"/>
    <col min="14284" max="14284" width="8.85546875" style="12" customWidth="1"/>
    <col min="14285" max="14285" width="7.28515625" style="12" customWidth="1"/>
    <col min="14286" max="14286" width="8.140625" style="12" customWidth="1"/>
    <col min="14287" max="14287" width="6.85546875" style="12" customWidth="1"/>
    <col min="14288" max="14288" width="6.140625" style="12" customWidth="1"/>
    <col min="14289" max="14289" width="8.7109375" style="12" customWidth="1"/>
    <col min="14290" max="14292" width="7.7109375" style="12" customWidth="1"/>
    <col min="14293" max="14293" width="9.28515625" style="12" customWidth="1"/>
    <col min="14294" max="14296" width="7.7109375" style="12" customWidth="1"/>
    <col min="14297" max="14297" width="10.5703125" style="12" customWidth="1"/>
    <col min="14298" max="14299" width="9.42578125" style="12" customWidth="1"/>
    <col min="14300" max="14300" width="9.140625" style="12"/>
    <col min="14301" max="14301" width="9.42578125" style="12" customWidth="1"/>
    <col min="14302" max="14319" width="9.140625" style="12"/>
    <col min="14320" max="14321" width="9" style="12" customWidth="1"/>
    <col min="14322" max="14337" width="9.140625" style="12"/>
    <col min="14338" max="14338" width="10.28515625" style="12" bestFit="1" customWidth="1"/>
    <col min="14339" max="14339" width="9.140625" style="12"/>
    <col min="14340" max="14340" width="10.5703125" style="12" bestFit="1" customWidth="1"/>
    <col min="14341" max="14537" width="9.140625" style="12"/>
    <col min="14538" max="14538" width="4" style="12" customWidth="1"/>
    <col min="14539" max="14539" width="49.5703125" style="12" customWidth="1"/>
    <col min="14540" max="14540" width="8.85546875" style="12" customWidth="1"/>
    <col min="14541" max="14541" width="7.28515625" style="12" customWidth="1"/>
    <col min="14542" max="14542" width="8.140625" style="12" customWidth="1"/>
    <col min="14543" max="14543" width="6.85546875" style="12" customWidth="1"/>
    <col min="14544" max="14544" width="6.140625" style="12" customWidth="1"/>
    <col min="14545" max="14545" width="8.7109375" style="12" customWidth="1"/>
    <col min="14546" max="14548" width="7.7109375" style="12" customWidth="1"/>
    <col min="14549" max="14549" width="9.28515625" style="12" customWidth="1"/>
    <col min="14550" max="14552" width="7.7109375" style="12" customWidth="1"/>
    <col min="14553" max="14553" width="10.5703125" style="12" customWidth="1"/>
    <col min="14554" max="14555" width="9.42578125" style="12" customWidth="1"/>
    <col min="14556" max="14556" width="9.140625" style="12"/>
    <col min="14557" max="14557" width="9.42578125" style="12" customWidth="1"/>
    <col min="14558" max="14575" width="9.140625" style="12"/>
    <col min="14576" max="14577" width="9" style="12" customWidth="1"/>
    <col min="14578" max="14593" width="9.140625" style="12"/>
    <col min="14594" max="14594" width="10.28515625" style="12" bestFit="1" customWidth="1"/>
    <col min="14595" max="14595" width="9.140625" style="12"/>
    <col min="14596" max="14596" width="10.5703125" style="12" bestFit="1" customWidth="1"/>
    <col min="14597" max="14793" width="9.140625" style="12"/>
    <col min="14794" max="14794" width="4" style="12" customWidth="1"/>
    <col min="14795" max="14795" width="49.5703125" style="12" customWidth="1"/>
    <col min="14796" max="14796" width="8.85546875" style="12" customWidth="1"/>
    <col min="14797" max="14797" width="7.28515625" style="12" customWidth="1"/>
    <col min="14798" max="14798" width="8.140625" style="12" customWidth="1"/>
    <col min="14799" max="14799" width="6.85546875" style="12" customWidth="1"/>
    <col min="14800" max="14800" width="6.140625" style="12" customWidth="1"/>
    <col min="14801" max="14801" width="8.7109375" style="12" customWidth="1"/>
    <col min="14802" max="14804" width="7.7109375" style="12" customWidth="1"/>
    <col min="14805" max="14805" width="9.28515625" style="12" customWidth="1"/>
    <col min="14806" max="14808" width="7.7109375" style="12" customWidth="1"/>
    <col min="14809" max="14809" width="10.5703125" style="12" customWidth="1"/>
    <col min="14810" max="14811" width="9.42578125" style="12" customWidth="1"/>
    <col min="14812" max="14812" width="9.140625" style="12"/>
    <col min="14813" max="14813" width="9.42578125" style="12" customWidth="1"/>
    <col min="14814" max="14831" width="9.140625" style="12"/>
    <col min="14832" max="14833" width="9" style="12" customWidth="1"/>
    <col min="14834" max="14849" width="9.140625" style="12"/>
    <col min="14850" max="14850" width="10.28515625" style="12" bestFit="1" customWidth="1"/>
    <col min="14851" max="14851" width="9.140625" style="12"/>
    <col min="14852" max="14852" width="10.5703125" style="12" bestFit="1" customWidth="1"/>
    <col min="14853" max="15049" width="9.140625" style="12"/>
    <col min="15050" max="15050" width="4" style="12" customWidth="1"/>
    <col min="15051" max="15051" width="49.5703125" style="12" customWidth="1"/>
    <col min="15052" max="15052" width="8.85546875" style="12" customWidth="1"/>
    <col min="15053" max="15053" width="7.28515625" style="12" customWidth="1"/>
    <col min="15054" max="15054" width="8.140625" style="12" customWidth="1"/>
    <col min="15055" max="15055" width="6.85546875" style="12" customWidth="1"/>
    <col min="15056" max="15056" width="6.140625" style="12" customWidth="1"/>
    <col min="15057" max="15057" width="8.7109375" style="12" customWidth="1"/>
    <col min="15058" max="15060" width="7.7109375" style="12" customWidth="1"/>
    <col min="15061" max="15061" width="9.28515625" style="12" customWidth="1"/>
    <col min="15062" max="15064" width="7.7109375" style="12" customWidth="1"/>
    <col min="15065" max="15065" width="10.5703125" style="12" customWidth="1"/>
    <col min="15066" max="15067" width="9.42578125" style="12" customWidth="1"/>
    <col min="15068" max="15068" width="9.140625" style="12"/>
    <col min="15069" max="15069" width="9.42578125" style="12" customWidth="1"/>
    <col min="15070" max="15087" width="9.140625" style="12"/>
    <col min="15088" max="15089" width="9" style="12" customWidth="1"/>
    <col min="15090" max="15105" width="9.140625" style="12"/>
    <col min="15106" max="15106" width="10.28515625" style="12" bestFit="1" customWidth="1"/>
    <col min="15107" max="15107" width="9.140625" style="12"/>
    <col min="15108" max="15108" width="10.5703125" style="12" bestFit="1" customWidth="1"/>
    <col min="15109" max="15305" width="9.140625" style="12"/>
    <col min="15306" max="15306" width="4" style="12" customWidth="1"/>
    <col min="15307" max="15307" width="49.5703125" style="12" customWidth="1"/>
    <col min="15308" max="15308" width="8.85546875" style="12" customWidth="1"/>
    <col min="15309" max="15309" width="7.28515625" style="12" customWidth="1"/>
    <col min="15310" max="15310" width="8.140625" style="12" customWidth="1"/>
    <col min="15311" max="15311" width="6.85546875" style="12" customWidth="1"/>
    <col min="15312" max="15312" width="6.140625" style="12" customWidth="1"/>
    <col min="15313" max="15313" width="8.7109375" style="12" customWidth="1"/>
    <col min="15314" max="15316" width="7.7109375" style="12" customWidth="1"/>
    <col min="15317" max="15317" width="9.28515625" style="12" customWidth="1"/>
    <col min="15318" max="15320" width="7.7109375" style="12" customWidth="1"/>
    <col min="15321" max="15321" width="10.5703125" style="12" customWidth="1"/>
    <col min="15322" max="15323" width="9.42578125" style="12" customWidth="1"/>
    <col min="15324" max="15324" width="9.140625" style="12"/>
    <col min="15325" max="15325" width="9.42578125" style="12" customWidth="1"/>
    <col min="15326" max="15343" width="9.140625" style="12"/>
    <col min="15344" max="15345" width="9" style="12" customWidth="1"/>
    <col min="15346" max="15361" width="9.140625" style="12"/>
    <col min="15362" max="15362" width="10.28515625" style="12" bestFit="1" customWidth="1"/>
    <col min="15363" max="15363" width="9.140625" style="12"/>
    <col min="15364" max="15364" width="10.5703125" style="12" bestFit="1" customWidth="1"/>
    <col min="15365" max="15561" width="9.140625" style="12"/>
    <col min="15562" max="15562" width="4" style="12" customWidth="1"/>
    <col min="15563" max="15563" width="49.5703125" style="12" customWidth="1"/>
    <col min="15564" max="15564" width="8.85546875" style="12" customWidth="1"/>
    <col min="15565" max="15565" width="7.28515625" style="12" customWidth="1"/>
    <col min="15566" max="15566" width="8.140625" style="12" customWidth="1"/>
    <col min="15567" max="15567" width="6.85546875" style="12" customWidth="1"/>
    <col min="15568" max="15568" width="6.140625" style="12" customWidth="1"/>
    <col min="15569" max="15569" width="8.7109375" style="12" customWidth="1"/>
    <col min="15570" max="15572" width="7.7109375" style="12" customWidth="1"/>
    <col min="15573" max="15573" width="9.28515625" style="12" customWidth="1"/>
    <col min="15574" max="15576" width="7.7109375" style="12" customWidth="1"/>
    <col min="15577" max="15577" width="10.5703125" style="12" customWidth="1"/>
    <col min="15578" max="15579" width="9.42578125" style="12" customWidth="1"/>
    <col min="15580" max="15580" width="9.140625" style="12"/>
    <col min="15581" max="15581" width="9.42578125" style="12" customWidth="1"/>
    <col min="15582" max="15599" width="9.140625" style="12"/>
    <col min="15600" max="15601" width="9" style="12" customWidth="1"/>
    <col min="15602" max="15617" width="9.140625" style="12"/>
    <col min="15618" max="15618" width="10.28515625" style="12" bestFit="1" customWidth="1"/>
    <col min="15619" max="15619" width="9.140625" style="12"/>
    <col min="15620" max="15620" width="10.5703125" style="12" bestFit="1" customWidth="1"/>
    <col min="15621" max="15817" width="9.140625" style="12"/>
    <col min="15818" max="15818" width="4" style="12" customWidth="1"/>
    <col min="15819" max="15819" width="49.5703125" style="12" customWidth="1"/>
    <col min="15820" max="15820" width="8.85546875" style="12" customWidth="1"/>
    <col min="15821" max="15821" width="7.28515625" style="12" customWidth="1"/>
    <col min="15822" max="15822" width="8.140625" style="12" customWidth="1"/>
    <col min="15823" max="15823" width="6.85546875" style="12" customWidth="1"/>
    <col min="15824" max="15824" width="6.140625" style="12" customWidth="1"/>
    <col min="15825" max="15825" width="8.7109375" style="12" customWidth="1"/>
    <col min="15826" max="15828" width="7.7109375" style="12" customWidth="1"/>
    <col min="15829" max="15829" width="9.28515625" style="12" customWidth="1"/>
    <col min="15830" max="15832" width="7.7109375" style="12" customWidth="1"/>
    <col min="15833" max="15833" width="10.5703125" style="12" customWidth="1"/>
    <col min="15834" max="15835" width="9.42578125" style="12" customWidth="1"/>
    <col min="15836" max="15836" width="9.140625" style="12"/>
    <col min="15837" max="15837" width="9.42578125" style="12" customWidth="1"/>
    <col min="15838" max="15855" width="9.140625" style="12"/>
    <col min="15856" max="15857" width="9" style="12" customWidth="1"/>
    <col min="15858" max="15873" width="9.140625" style="12"/>
    <col min="15874" max="15874" width="10.28515625" style="12" bestFit="1" customWidth="1"/>
    <col min="15875" max="15875" width="9.140625" style="12"/>
    <col min="15876" max="15876" width="10.5703125" style="12" bestFit="1" customWidth="1"/>
    <col min="15877" max="16073" width="9.140625" style="12"/>
    <col min="16074" max="16074" width="4" style="12" customWidth="1"/>
    <col min="16075" max="16075" width="49.5703125" style="12" customWidth="1"/>
    <col min="16076" max="16076" width="8.85546875" style="12" customWidth="1"/>
    <col min="16077" max="16077" width="7.28515625" style="12" customWidth="1"/>
    <col min="16078" max="16078" width="8.140625" style="12" customWidth="1"/>
    <col min="16079" max="16079" width="6.85546875" style="12" customWidth="1"/>
    <col min="16080" max="16080" width="6.140625" style="12" customWidth="1"/>
    <col min="16081" max="16081" width="8.7109375" style="12" customWidth="1"/>
    <col min="16082" max="16084" width="7.7109375" style="12" customWidth="1"/>
    <col min="16085" max="16085" width="9.28515625" style="12" customWidth="1"/>
    <col min="16086" max="16088" width="7.7109375" style="12" customWidth="1"/>
    <col min="16089" max="16089" width="10.5703125" style="12" customWidth="1"/>
    <col min="16090" max="16091" width="9.42578125" style="12" customWidth="1"/>
    <col min="16092" max="16092" width="9.140625" style="12"/>
    <col min="16093" max="16093" width="9.42578125" style="12" customWidth="1"/>
    <col min="16094" max="16111" width="9.140625" style="12"/>
    <col min="16112" max="16113" width="9" style="12" customWidth="1"/>
    <col min="16114" max="16129" width="9.140625" style="12"/>
    <col min="16130" max="16130" width="10.28515625" style="12" bestFit="1" customWidth="1"/>
    <col min="16131" max="16131" width="9.140625" style="12"/>
    <col min="16132" max="16132" width="10.5703125" style="12" bestFit="1" customWidth="1"/>
    <col min="16133" max="16384" width="9.140625" style="12"/>
  </cols>
  <sheetData>
    <row r="1" spans="1:3" s="3" customFormat="1" ht="15.75" x14ac:dyDescent="0.25">
      <c r="A1" s="35" t="s">
        <v>117</v>
      </c>
      <c r="B1" s="35"/>
    </row>
    <row r="2" spans="1:3" s="3" customFormat="1" ht="12.75" customHeight="1" x14ac:dyDescent="0.25">
      <c r="A2" s="35" t="s">
        <v>115</v>
      </c>
      <c r="B2" s="35"/>
    </row>
    <row r="3" spans="1:3" s="3" customFormat="1" ht="15.75" x14ac:dyDescent="0.25">
      <c r="A3" s="35" t="s">
        <v>116</v>
      </c>
      <c r="B3" s="35"/>
    </row>
    <row r="4" spans="1:3" s="3" customFormat="1" ht="15.75" x14ac:dyDescent="0.25">
      <c r="A4" s="4"/>
      <c r="B4" s="4"/>
    </row>
    <row r="5" spans="1:3" s="8" customFormat="1" ht="15.75" x14ac:dyDescent="0.25">
      <c r="A5" s="5"/>
      <c r="B5" s="6" t="s">
        <v>118</v>
      </c>
      <c r="C5" s="7">
        <v>7523.1940000000159</v>
      </c>
    </row>
    <row r="6" spans="1:3" ht="15.75" x14ac:dyDescent="0.25">
      <c r="A6" s="9"/>
      <c r="B6" s="10" t="s">
        <v>0</v>
      </c>
      <c r="C6" s="11"/>
    </row>
    <row r="7" spans="1:3" x14ac:dyDescent="0.2">
      <c r="A7" s="13" t="s">
        <v>1</v>
      </c>
      <c r="B7" s="11" t="s">
        <v>2</v>
      </c>
      <c r="C7" s="11"/>
    </row>
    <row r="8" spans="1:3" ht="24" customHeight="1" x14ac:dyDescent="0.2">
      <c r="A8" s="13"/>
      <c r="B8" s="11" t="s">
        <v>3</v>
      </c>
      <c r="C8" s="24">
        <v>15420.672000000004</v>
      </c>
    </row>
    <row r="9" spans="1:3" x14ac:dyDescent="0.2">
      <c r="A9" s="14" t="s">
        <v>4</v>
      </c>
      <c r="B9" s="11" t="s">
        <v>5</v>
      </c>
      <c r="C9" s="24">
        <v>0</v>
      </c>
    </row>
    <row r="10" spans="1:3" x14ac:dyDescent="0.2">
      <c r="A10" s="13"/>
      <c r="B10" s="11" t="s">
        <v>3</v>
      </c>
      <c r="C10" s="24">
        <v>8030.7359999999999</v>
      </c>
    </row>
    <row r="11" spans="1:3" ht="45" x14ac:dyDescent="0.2">
      <c r="A11" s="13" t="s">
        <v>6</v>
      </c>
      <c r="B11" s="11" t="s">
        <v>7</v>
      </c>
      <c r="C11" s="24">
        <v>963.88900000000012</v>
      </c>
    </row>
    <row r="12" spans="1:3" ht="15.75" x14ac:dyDescent="0.25">
      <c r="A12" s="13"/>
      <c r="B12" s="10" t="s">
        <v>8</v>
      </c>
      <c r="C12" s="25">
        <f>SUM(C8:C11)</f>
        <v>24415.297000000002</v>
      </c>
    </row>
    <row r="13" spans="1:3" ht="31.5" x14ac:dyDescent="0.25">
      <c r="A13" s="13" t="s">
        <v>9</v>
      </c>
      <c r="B13" s="10" t="s">
        <v>10</v>
      </c>
      <c r="C13" s="11"/>
    </row>
    <row r="14" spans="1:3" x14ac:dyDescent="0.2">
      <c r="A14" s="13" t="s">
        <v>11</v>
      </c>
      <c r="B14" s="11" t="s">
        <v>12</v>
      </c>
      <c r="C14" s="24">
        <v>3004.6799999999994</v>
      </c>
    </row>
    <row r="15" spans="1:3" x14ac:dyDescent="0.2">
      <c r="A15" s="13" t="s">
        <v>13</v>
      </c>
      <c r="B15" s="11" t="s">
        <v>14</v>
      </c>
      <c r="C15" s="24">
        <v>1099.5600000000002</v>
      </c>
    </row>
    <row r="16" spans="1:3" x14ac:dyDescent="0.2">
      <c r="A16" s="13" t="s">
        <v>15</v>
      </c>
      <c r="B16" s="11" t="s">
        <v>16</v>
      </c>
      <c r="C16" s="24">
        <v>506.93999999999994</v>
      </c>
    </row>
    <row r="17" spans="1:3" x14ac:dyDescent="0.2">
      <c r="A17" s="13" t="s">
        <v>17</v>
      </c>
      <c r="B17" s="11" t="s">
        <v>18</v>
      </c>
      <c r="C17" s="24">
        <v>828.40000000000009</v>
      </c>
    </row>
    <row r="18" spans="1:3" x14ac:dyDescent="0.2">
      <c r="A18" s="13" t="s">
        <v>19</v>
      </c>
      <c r="B18" s="11" t="s">
        <v>20</v>
      </c>
      <c r="C18" s="24">
        <v>9115.875</v>
      </c>
    </row>
    <row r="19" spans="1:3" x14ac:dyDescent="0.2">
      <c r="A19" s="13" t="s">
        <v>21</v>
      </c>
      <c r="B19" s="11" t="s">
        <v>22</v>
      </c>
      <c r="C19" s="24">
        <v>3324.42</v>
      </c>
    </row>
    <row r="20" spans="1:3" x14ac:dyDescent="0.2">
      <c r="A20" s="13" t="s">
        <v>23</v>
      </c>
      <c r="B20" s="11" t="s">
        <v>24</v>
      </c>
      <c r="C20" s="24">
        <v>1200</v>
      </c>
    </row>
    <row r="21" spans="1:3" ht="30" x14ac:dyDescent="0.2">
      <c r="A21" s="13" t="s">
        <v>25</v>
      </c>
      <c r="B21" s="11" t="s">
        <v>26</v>
      </c>
      <c r="C21" s="24">
        <v>778.75199999999995</v>
      </c>
    </row>
    <row r="22" spans="1:3" ht="30" x14ac:dyDescent="0.2">
      <c r="A22" s="13" t="s">
        <v>27</v>
      </c>
      <c r="B22" s="11" t="s">
        <v>28</v>
      </c>
      <c r="C22" s="24">
        <v>1727.8559999999998</v>
      </c>
    </row>
    <row r="23" spans="1:3" x14ac:dyDescent="0.2">
      <c r="A23" s="13" t="s">
        <v>29</v>
      </c>
      <c r="B23" s="11" t="s">
        <v>30</v>
      </c>
      <c r="C23" s="24">
        <v>1092.42</v>
      </c>
    </row>
    <row r="24" spans="1:3" ht="15.75" x14ac:dyDescent="0.25">
      <c r="A24" s="13"/>
      <c r="B24" s="10" t="s">
        <v>31</v>
      </c>
      <c r="C24" s="25">
        <f>SUM(C14:C23)</f>
        <v>22678.902999999998</v>
      </c>
    </row>
    <row r="25" spans="1:3" ht="15.75" x14ac:dyDescent="0.25">
      <c r="A25" s="13"/>
      <c r="B25" s="10" t="s">
        <v>32</v>
      </c>
      <c r="C25" s="11"/>
    </row>
    <row r="26" spans="1:3" ht="30" x14ac:dyDescent="0.2">
      <c r="A26" s="13" t="s">
        <v>33</v>
      </c>
      <c r="B26" s="11" t="s">
        <v>34</v>
      </c>
      <c r="C26" s="24">
        <v>0</v>
      </c>
    </row>
    <row r="27" spans="1:3" s="3" customFormat="1" x14ac:dyDescent="0.2">
      <c r="A27" s="21"/>
      <c r="B27" s="11" t="s">
        <v>35</v>
      </c>
      <c r="C27" s="24">
        <v>7884.38</v>
      </c>
    </row>
    <row r="28" spans="1:3" s="3" customFormat="1" x14ac:dyDescent="0.2">
      <c r="A28" s="21"/>
      <c r="B28" s="11" t="s">
        <v>36</v>
      </c>
      <c r="C28" s="24">
        <v>6033.3</v>
      </c>
    </row>
    <row r="29" spans="1:3" s="3" customFormat="1" x14ac:dyDescent="0.2">
      <c r="A29" s="21"/>
      <c r="B29" s="11" t="s">
        <v>37</v>
      </c>
      <c r="C29" s="24">
        <v>3194.1</v>
      </c>
    </row>
    <row r="30" spans="1:3" s="3" customFormat="1" x14ac:dyDescent="0.2">
      <c r="A30" s="21"/>
      <c r="B30" s="11" t="s">
        <v>38</v>
      </c>
      <c r="C30" s="24">
        <v>222.29999999999998</v>
      </c>
    </row>
    <row r="31" spans="1:3" s="3" customFormat="1" x14ac:dyDescent="0.2">
      <c r="A31" s="21"/>
      <c r="B31" s="11" t="s">
        <v>39</v>
      </c>
      <c r="C31" s="24">
        <v>584.72</v>
      </c>
    </row>
    <row r="32" spans="1:3" x14ac:dyDescent="0.2">
      <c r="A32" s="13" t="s">
        <v>40</v>
      </c>
      <c r="B32" s="11" t="s">
        <v>41</v>
      </c>
      <c r="C32" s="24">
        <v>313.35000000000002</v>
      </c>
    </row>
    <row r="33" spans="1:3" ht="15.75" x14ac:dyDescent="0.25">
      <c r="A33" s="13"/>
      <c r="B33" s="10" t="s">
        <v>42</v>
      </c>
      <c r="C33" s="25">
        <f>SUM(C26:C32)</f>
        <v>18232.149999999998</v>
      </c>
    </row>
    <row r="34" spans="1:3" ht="15.75" x14ac:dyDescent="0.25">
      <c r="A34" s="13"/>
      <c r="B34" s="10" t="s">
        <v>43</v>
      </c>
      <c r="C34" s="11"/>
    </row>
    <row r="35" spans="1:3" x14ac:dyDescent="0.2">
      <c r="A35" s="13" t="s">
        <v>44</v>
      </c>
      <c r="B35" s="11" t="s">
        <v>45</v>
      </c>
      <c r="C35" s="24">
        <v>4468.7480000000005</v>
      </c>
    </row>
    <row r="36" spans="1:3" x14ac:dyDescent="0.2">
      <c r="A36" s="13" t="s">
        <v>46</v>
      </c>
      <c r="B36" s="11" t="s">
        <v>47</v>
      </c>
      <c r="C36" s="24">
        <v>1117.1870000000001</v>
      </c>
    </row>
    <row r="37" spans="1:3" x14ac:dyDescent="0.2">
      <c r="A37" s="13" t="s">
        <v>48</v>
      </c>
      <c r="B37" s="11" t="s">
        <v>49</v>
      </c>
      <c r="C37" s="24">
        <v>5648.3160000000007</v>
      </c>
    </row>
    <row r="38" spans="1:3" ht="30" x14ac:dyDescent="0.2">
      <c r="A38" s="13" t="s">
        <v>50</v>
      </c>
      <c r="B38" s="11" t="s">
        <v>51</v>
      </c>
      <c r="C38" s="24">
        <v>2234.3740000000003</v>
      </c>
    </row>
    <row r="39" spans="1:3" x14ac:dyDescent="0.2">
      <c r="A39" s="13" t="s">
        <v>52</v>
      </c>
      <c r="B39" s="11" t="s">
        <v>53</v>
      </c>
      <c r="C39" s="24">
        <v>1045.3799999999999</v>
      </c>
    </row>
    <row r="40" spans="1:3" ht="15.75" x14ac:dyDescent="0.25">
      <c r="A40" s="13"/>
      <c r="B40" s="10" t="s">
        <v>54</v>
      </c>
      <c r="C40" s="25">
        <f>SUM(C35:C39)</f>
        <v>14514.004999999999</v>
      </c>
    </row>
    <row r="41" spans="1:3" ht="15.75" x14ac:dyDescent="0.25">
      <c r="A41" s="13"/>
      <c r="B41" s="10" t="s">
        <v>55</v>
      </c>
      <c r="C41" s="11"/>
    </row>
    <row r="42" spans="1:3" ht="30" x14ac:dyDescent="0.2">
      <c r="A42" s="13" t="s">
        <v>56</v>
      </c>
      <c r="B42" s="11" t="s">
        <v>57</v>
      </c>
      <c r="C42" s="24">
        <v>6260.7840000000006</v>
      </c>
    </row>
    <row r="43" spans="1:3" x14ac:dyDescent="0.2">
      <c r="A43" s="13" t="s">
        <v>58</v>
      </c>
      <c r="B43" s="11" t="s">
        <v>59</v>
      </c>
      <c r="C43" s="24">
        <v>1769.3519999999996</v>
      </c>
    </row>
    <row r="44" spans="1:3" ht="15.75" x14ac:dyDescent="0.25">
      <c r="A44" s="13"/>
      <c r="B44" s="10" t="s">
        <v>60</v>
      </c>
      <c r="C44" s="25">
        <f>SUM(C42:C43)</f>
        <v>8030.1360000000004</v>
      </c>
    </row>
    <row r="45" spans="1:3" x14ac:dyDescent="0.2">
      <c r="A45" s="13"/>
      <c r="B45" s="11"/>
      <c r="C45" s="24"/>
    </row>
    <row r="46" spans="1:3" ht="15.75" x14ac:dyDescent="0.25">
      <c r="A46" s="15" t="s">
        <v>61</v>
      </c>
      <c r="B46" s="11" t="s">
        <v>62</v>
      </c>
      <c r="C46" s="25">
        <v>1153.0360000000001</v>
      </c>
    </row>
    <row r="47" spans="1:3" ht="15.75" x14ac:dyDescent="0.25">
      <c r="A47" s="15" t="s">
        <v>63</v>
      </c>
      <c r="B47" s="11" t="s">
        <v>64</v>
      </c>
      <c r="C47" s="25">
        <v>1111.3600000000001</v>
      </c>
    </row>
    <row r="48" spans="1:3" x14ac:dyDescent="0.2">
      <c r="A48" s="13"/>
      <c r="B48" s="11"/>
      <c r="C48" s="11"/>
    </row>
    <row r="49" spans="1:3" ht="15.75" x14ac:dyDescent="0.25">
      <c r="A49" s="13"/>
      <c r="B49" s="10" t="s">
        <v>65</v>
      </c>
      <c r="C49" s="11"/>
    </row>
    <row r="50" spans="1:3" x14ac:dyDescent="0.2">
      <c r="A50" s="13" t="s">
        <v>66</v>
      </c>
      <c r="B50" s="11" t="s">
        <v>67</v>
      </c>
      <c r="C50" s="11">
        <v>3272.1599999999994</v>
      </c>
    </row>
    <row r="51" spans="1:3" x14ac:dyDescent="0.2">
      <c r="A51" s="13" t="s">
        <v>68</v>
      </c>
      <c r="B51" s="11" t="s">
        <v>69</v>
      </c>
      <c r="C51" s="11">
        <v>4341.8400000000011</v>
      </c>
    </row>
    <row r="52" spans="1:3" ht="45" x14ac:dyDescent="0.2">
      <c r="A52" s="13"/>
      <c r="B52" s="11" t="s">
        <v>70</v>
      </c>
      <c r="C52" s="11">
        <v>3185.8799999999992</v>
      </c>
    </row>
    <row r="53" spans="1:3" ht="45" x14ac:dyDescent="0.2">
      <c r="A53" s="13"/>
      <c r="B53" s="11" t="s">
        <v>71</v>
      </c>
      <c r="C53" s="11">
        <v>3185.8799999999992</v>
      </c>
    </row>
    <row r="54" spans="1:3" ht="45" x14ac:dyDescent="0.2">
      <c r="A54" s="13"/>
      <c r="B54" s="11" t="s">
        <v>72</v>
      </c>
      <c r="C54" s="11">
        <v>3185.8799999999992</v>
      </c>
    </row>
    <row r="55" spans="1:3" ht="15.75" x14ac:dyDescent="0.25">
      <c r="A55" s="13"/>
      <c r="B55" s="10" t="s">
        <v>73</v>
      </c>
      <c r="C55" s="10">
        <f>SUM(C50:C54)</f>
        <v>17171.64</v>
      </c>
    </row>
    <row r="56" spans="1:3" ht="15.75" x14ac:dyDescent="0.25">
      <c r="A56" s="13"/>
      <c r="B56" s="10" t="s">
        <v>74</v>
      </c>
      <c r="C56" s="11"/>
    </row>
    <row r="57" spans="1:3" ht="15.75" x14ac:dyDescent="0.25">
      <c r="A57" s="13" t="s">
        <v>75</v>
      </c>
      <c r="B57" s="10" t="s">
        <v>76</v>
      </c>
      <c r="C57" s="24">
        <v>0</v>
      </c>
    </row>
    <row r="58" spans="1:3" ht="15.75" x14ac:dyDescent="0.25">
      <c r="A58" s="18"/>
      <c r="B58" s="16" t="s">
        <v>77</v>
      </c>
      <c r="C58" s="26">
        <v>0</v>
      </c>
    </row>
    <row r="59" spans="1:3" x14ac:dyDescent="0.2">
      <c r="A59" s="18" t="s">
        <v>78</v>
      </c>
      <c r="B59" s="22" t="s">
        <v>79</v>
      </c>
      <c r="C59" s="27">
        <v>1970.0559999999998</v>
      </c>
    </row>
    <row r="60" spans="1:3" x14ac:dyDescent="0.2">
      <c r="A60" s="18" t="s">
        <v>80</v>
      </c>
      <c r="B60" s="17" t="s">
        <v>81</v>
      </c>
      <c r="C60" s="26">
        <v>238.98</v>
      </c>
    </row>
    <row r="61" spans="1:3" x14ac:dyDescent="0.2">
      <c r="A61" s="13"/>
      <c r="B61" s="17" t="s">
        <v>82</v>
      </c>
      <c r="C61" s="26">
        <v>740.62</v>
      </c>
    </row>
    <row r="62" spans="1:3" ht="31.5" x14ac:dyDescent="0.25">
      <c r="A62" s="13" t="s">
        <v>83</v>
      </c>
      <c r="B62" s="10" t="s">
        <v>84</v>
      </c>
      <c r="C62" s="24">
        <v>0</v>
      </c>
    </row>
    <row r="63" spans="1:3" x14ac:dyDescent="0.2">
      <c r="A63" s="18"/>
      <c r="B63" s="17" t="s">
        <v>85</v>
      </c>
      <c r="C63" s="26">
        <v>4671.47</v>
      </c>
    </row>
    <row r="64" spans="1:3" ht="31.5" x14ac:dyDescent="0.25">
      <c r="A64" s="18"/>
      <c r="B64" s="10" t="s">
        <v>86</v>
      </c>
      <c r="C64" s="26">
        <v>41992.67</v>
      </c>
    </row>
    <row r="65" spans="1:3" x14ac:dyDescent="0.2">
      <c r="A65" s="18" t="s">
        <v>78</v>
      </c>
      <c r="B65" s="17" t="s">
        <v>87</v>
      </c>
      <c r="C65" s="26">
        <v>0</v>
      </c>
    </row>
    <row r="66" spans="1:3" x14ac:dyDescent="0.2">
      <c r="A66" s="18" t="s">
        <v>80</v>
      </c>
      <c r="B66" s="17" t="s">
        <v>88</v>
      </c>
      <c r="C66" s="26">
        <v>0</v>
      </c>
    </row>
    <row r="67" spans="1:3" x14ac:dyDescent="0.2">
      <c r="A67" s="18" t="s">
        <v>89</v>
      </c>
      <c r="B67" s="17" t="s">
        <v>90</v>
      </c>
      <c r="C67" s="26">
        <v>0</v>
      </c>
    </row>
    <row r="68" spans="1:3" x14ac:dyDescent="0.2">
      <c r="A68" s="18" t="s">
        <v>91</v>
      </c>
      <c r="B68" s="17" t="s">
        <v>92</v>
      </c>
      <c r="C68" s="26">
        <v>0</v>
      </c>
    </row>
    <row r="69" spans="1:3" x14ac:dyDescent="0.2">
      <c r="A69" s="18" t="s">
        <v>93</v>
      </c>
      <c r="B69" s="17" t="s">
        <v>94</v>
      </c>
      <c r="C69" s="26">
        <v>0</v>
      </c>
    </row>
    <row r="70" spans="1:3" x14ac:dyDescent="0.2">
      <c r="A70" s="18"/>
      <c r="B70" s="11" t="s">
        <v>95</v>
      </c>
      <c r="C70" s="26">
        <v>354.68</v>
      </c>
    </row>
    <row r="71" spans="1:3" x14ac:dyDescent="0.2">
      <c r="A71" s="18"/>
      <c r="B71" s="17" t="s">
        <v>96</v>
      </c>
      <c r="C71" s="26">
        <v>368.8</v>
      </c>
    </row>
    <row r="72" spans="1:3" x14ac:dyDescent="0.2">
      <c r="A72" s="23"/>
      <c r="B72" s="11" t="s">
        <v>97</v>
      </c>
      <c r="C72" s="26">
        <v>1836.02</v>
      </c>
    </row>
    <row r="73" spans="1:3" x14ac:dyDescent="0.2">
      <c r="A73" s="13"/>
      <c r="B73" s="17" t="s">
        <v>98</v>
      </c>
      <c r="C73" s="26">
        <v>0</v>
      </c>
    </row>
    <row r="74" spans="1:3" x14ac:dyDescent="0.2">
      <c r="A74" s="13"/>
      <c r="B74" s="17" t="s">
        <v>99</v>
      </c>
      <c r="C74" s="26">
        <v>918.01</v>
      </c>
    </row>
    <row r="75" spans="1:3" x14ac:dyDescent="0.2">
      <c r="A75" s="13"/>
      <c r="B75" s="23" t="s">
        <v>100</v>
      </c>
      <c r="C75" s="26">
        <v>918.01</v>
      </c>
    </row>
    <row r="76" spans="1:3" ht="31.5" x14ac:dyDescent="0.25">
      <c r="A76" s="13" t="s">
        <v>101</v>
      </c>
      <c r="B76" s="10" t="s">
        <v>102</v>
      </c>
      <c r="C76" s="24">
        <v>0</v>
      </c>
    </row>
    <row r="77" spans="1:3" x14ac:dyDescent="0.2">
      <c r="A77" s="13"/>
      <c r="B77" s="17" t="s">
        <v>103</v>
      </c>
      <c r="C77" s="26">
        <v>227.61600000000001</v>
      </c>
    </row>
    <row r="78" spans="1:3" x14ac:dyDescent="0.2">
      <c r="A78" s="13"/>
      <c r="B78" s="17" t="s">
        <v>104</v>
      </c>
      <c r="C78" s="26">
        <v>258.57</v>
      </c>
    </row>
    <row r="79" spans="1:3" x14ac:dyDescent="0.2">
      <c r="A79" s="13"/>
      <c r="B79" s="23" t="s">
        <v>105</v>
      </c>
      <c r="C79" s="26">
        <v>366.29</v>
      </c>
    </row>
    <row r="80" spans="1:3" ht="30" x14ac:dyDescent="0.2">
      <c r="A80" s="13"/>
      <c r="B80" s="11" t="s">
        <v>106</v>
      </c>
      <c r="C80" s="26">
        <v>4279.808</v>
      </c>
    </row>
    <row r="81" spans="1:3" x14ac:dyDescent="0.2">
      <c r="A81" s="13"/>
      <c r="B81" s="17" t="s">
        <v>107</v>
      </c>
      <c r="C81" s="26">
        <v>531.10400000000004</v>
      </c>
    </row>
    <row r="82" spans="1:3" x14ac:dyDescent="0.2">
      <c r="A82" s="13"/>
      <c r="B82" s="17" t="s">
        <v>108</v>
      </c>
      <c r="C82" s="26">
        <v>366.29</v>
      </c>
    </row>
    <row r="83" spans="1:3" x14ac:dyDescent="0.2">
      <c r="A83" s="13"/>
      <c r="B83" s="17" t="s">
        <v>109</v>
      </c>
      <c r="C83" s="26">
        <v>103.60699999999999</v>
      </c>
    </row>
    <row r="84" spans="1:3" x14ac:dyDescent="0.2">
      <c r="A84" s="13"/>
      <c r="B84" s="17" t="s">
        <v>110</v>
      </c>
      <c r="C84" s="26">
        <v>839.98</v>
      </c>
    </row>
    <row r="85" spans="1:3" ht="15.75" x14ac:dyDescent="0.25">
      <c r="A85" s="13"/>
      <c r="B85" s="10" t="s">
        <v>111</v>
      </c>
      <c r="C85" s="25">
        <f>SUM(C57:C84)</f>
        <v>60982.581000000013</v>
      </c>
    </row>
    <row r="86" spans="1:3" ht="16.5" thickBot="1" x14ac:dyDescent="0.3">
      <c r="A86" s="15" t="s">
        <v>112</v>
      </c>
      <c r="B86" s="10" t="s">
        <v>113</v>
      </c>
      <c r="C86" s="25">
        <v>17693.519999999997</v>
      </c>
    </row>
    <row r="87" spans="1:3" ht="16.5" thickBot="1" x14ac:dyDescent="0.3">
      <c r="A87" s="19"/>
      <c r="B87" s="20" t="s">
        <v>114</v>
      </c>
      <c r="C87" s="28">
        <f>C86+C85+C55+C47+C46+C44+C40+C33+C24+C12</f>
        <v>185982.628</v>
      </c>
    </row>
    <row r="88" spans="1:3" s="31" customFormat="1" ht="15.75" x14ac:dyDescent="0.25">
      <c r="A88" s="29"/>
      <c r="B88" s="30" t="s">
        <v>119</v>
      </c>
      <c r="C88" s="36">
        <v>133654.32</v>
      </c>
    </row>
    <row r="89" spans="1:3" s="1" customFormat="1" ht="15.75" x14ac:dyDescent="0.25">
      <c r="A89" s="32"/>
      <c r="B89" s="30" t="s">
        <v>120</v>
      </c>
      <c r="C89" s="36">
        <v>121310.66</v>
      </c>
    </row>
    <row r="90" spans="1:3" s="1" customFormat="1" ht="15.75" x14ac:dyDescent="0.25">
      <c r="A90" s="32"/>
      <c r="B90" s="30" t="s">
        <v>123</v>
      </c>
      <c r="C90" s="36">
        <v>11760.39</v>
      </c>
    </row>
    <row r="91" spans="1:3" s="1" customFormat="1" ht="15.75" x14ac:dyDescent="0.25">
      <c r="A91" s="33"/>
      <c r="B91" s="30" t="s">
        <v>122</v>
      </c>
      <c r="C91" s="37">
        <f>C90+C89-C87</f>
        <v>-52911.578000000009</v>
      </c>
    </row>
    <row r="92" spans="1:3" s="1" customFormat="1" ht="15.75" x14ac:dyDescent="0.25">
      <c r="A92" s="33"/>
      <c r="B92" s="30" t="s">
        <v>121</v>
      </c>
      <c r="C92" s="37">
        <f>C91+C5</f>
        <v>-45388.383999999991</v>
      </c>
    </row>
    <row r="93" spans="1:3" s="2" customFormat="1" ht="14.25" x14ac:dyDescent="0.2">
      <c r="A93" s="34"/>
    </row>
    <row r="94" spans="1:3" s="2" customFormat="1" ht="14.25" x14ac:dyDescent="0.2">
      <c r="A94" s="34"/>
    </row>
    <row r="95" spans="1:3" s="2" customFormat="1" ht="14.25" x14ac:dyDescent="0.2">
      <c r="A95" s="34"/>
    </row>
    <row r="96" spans="1:3" s="2" customFormat="1" ht="14.25" x14ac:dyDescent="0.2">
      <c r="A96" s="34"/>
    </row>
    <row r="97" spans="1:1" s="2" customFormat="1" ht="14.25" x14ac:dyDescent="0.2">
      <c r="A97" s="34"/>
    </row>
    <row r="98" spans="1:1" s="2" customFormat="1" ht="14.25" x14ac:dyDescent="0.2">
      <c r="A98" s="34"/>
    </row>
    <row r="99" spans="1:1" s="2" customFormat="1" ht="14.25" x14ac:dyDescent="0.2">
      <c r="A99" s="34"/>
    </row>
    <row r="100" spans="1:1" s="2" customFormat="1" ht="14.25" x14ac:dyDescent="0.2">
      <c r="A100" s="34"/>
    </row>
    <row r="101" spans="1:1" s="2" customFormat="1" ht="14.25" x14ac:dyDescent="0.2">
      <c r="A101" s="34"/>
    </row>
    <row r="102" spans="1:1" s="2" customFormat="1" ht="14.25" x14ac:dyDescent="0.2">
      <c r="A102" s="34"/>
    </row>
    <row r="103" spans="1:1" s="2" customFormat="1" ht="14.25" x14ac:dyDescent="0.2">
      <c r="A103" s="34"/>
    </row>
    <row r="104" spans="1:1" s="2" customFormat="1" ht="14.25" x14ac:dyDescent="0.2">
      <c r="A104" s="34"/>
    </row>
    <row r="105" spans="1:1" s="2" customFormat="1" ht="14.25" x14ac:dyDescent="0.2">
      <c r="A105" s="34"/>
    </row>
    <row r="106" spans="1:1" s="2" customFormat="1" ht="14.25" x14ac:dyDescent="0.2">
      <c r="A106" s="34"/>
    </row>
    <row r="107" spans="1:1" s="2" customFormat="1" ht="14.25" x14ac:dyDescent="0.2">
      <c r="A107" s="34"/>
    </row>
    <row r="108" spans="1:1" s="2" customFormat="1" ht="14.25" x14ac:dyDescent="0.2">
      <c r="A108" s="34"/>
    </row>
    <row r="109" spans="1:1" s="2" customFormat="1" ht="14.25" x14ac:dyDescent="0.2">
      <c r="A109" s="34"/>
    </row>
    <row r="110" spans="1:1" s="2" customFormat="1" ht="14.25" x14ac:dyDescent="0.2">
      <c r="A110" s="34"/>
    </row>
    <row r="111" spans="1:1" s="2" customFormat="1" ht="14.25" x14ac:dyDescent="0.2">
      <c r="A111" s="34"/>
    </row>
    <row r="112" spans="1:1" s="2" customFormat="1" ht="14.25" x14ac:dyDescent="0.2">
      <c r="A112" s="34"/>
    </row>
    <row r="113" spans="1:1" s="2" customFormat="1" ht="14.25" x14ac:dyDescent="0.2">
      <c r="A113" s="34"/>
    </row>
  </sheetData>
  <mergeCells count="3">
    <mergeCell ref="A3:B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2021-02-01T09:24:57Z</dcterms:created>
  <dcterms:modified xsi:type="dcterms:W3CDTF">2021-03-11T01:25:16Z</dcterms:modified>
</cp:coreProperties>
</file>