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Чапае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0" i="1" l="1"/>
  <c r="C89" i="1"/>
  <c r="C84" i="1" l="1"/>
  <c r="C56" i="1"/>
  <c r="C45" i="1"/>
  <c r="C41" i="1"/>
  <c r="C33" i="1"/>
  <c r="C25" i="1"/>
  <c r="C13" i="1"/>
  <c r="C86" i="1" l="1"/>
</calcChain>
</file>

<file path=xl/sharedStrings.xml><?xml version="1.0" encoding="utf-8"?>
<sst xmlns="http://schemas.openxmlformats.org/spreadsheetml/2006/main" count="125" uniqueCount="124">
  <si>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</si>
  <si>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</si>
  <si>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</si>
  <si>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</si>
  <si>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</si>
  <si>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</si>
  <si>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</si>
  <si>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</si>
  <si>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</si>
  <si>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</si>
  <si>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</si>
  <si>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</si>
  <si>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</si>
  <si>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</si>
  <si>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</si>
  <si>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</si>
  <si>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</si>
  <si>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</si>
  <si>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</si>
  <si>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</si>
  <si>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</si>
  <si>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</si>
  <si>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</si>
  <si>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</si>
  <si>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</si>
  <si>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</si>
  <si>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</si>
  <si>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</si>
  <si>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</si>
  <si>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</si>
  <si>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</si>
  <si>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</si>
  <si>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</si>
  <si>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</si>
  <si>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</si>
  <si>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</si>
  <si>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</si>
  <si>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</si>
  <si>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</si>
  <si>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</si>
  <si>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</si>
  <si>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</si>
  <si>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</si>
  <si>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</si>
  <si>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</si>
  <si>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</si>
  <si>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</si>
  <si>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</si>
  <si>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</si>
  <si>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</si>
  <si>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</si>
  <si>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</si>
  <si>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</si>
  <si>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</si>
  <si>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</si>
  <si>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</si>
  <si>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</si>
  <si>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</si>
  <si>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</si>
  <si>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</si>
  <si>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</si>
  <si>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</si>
  <si>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</si>
  <si>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</si>
  <si>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</si>
  <si>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</si>
  <si>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</si>
  <si>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</si>
  <si>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</si>
  <si>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</si>
  <si>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</si>
  <si>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</si>
  <si>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</si>
  <si>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</si>
  <si>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(эл.энергия)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</si>
  <si>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</si>
  <si>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</si>
  <si>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</si>
  <si>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</si>
  <si>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 xml:space="preserve">устранение засора в МКД в подвале </t>
  </si>
  <si>
    <t>устранение засора  канализации в подвале МКД</t>
  </si>
  <si>
    <t>замена вентиля, сбросника, сборки стояка ХВС - кв.№№1,5,9:</t>
  </si>
  <si>
    <t>а</t>
  </si>
  <si>
    <t>установка крана шарового Agualink Ду 15 мм</t>
  </si>
  <si>
    <t>б</t>
  </si>
  <si>
    <t>смена вентиля чугунного Ду 15 мм</t>
  </si>
  <si>
    <t>в</t>
  </si>
  <si>
    <t>смена сгона Ду 20 мм</t>
  </si>
  <si>
    <t>г</t>
  </si>
  <si>
    <t>смена муфта Ду 20 мм</t>
  </si>
  <si>
    <t>д</t>
  </si>
  <si>
    <t>смена контргайки Ду 20 мм</t>
  </si>
  <si>
    <t>е</t>
  </si>
  <si>
    <t>смена резьбы Ду 20 мм</t>
  </si>
  <si>
    <t>ж</t>
  </si>
  <si>
    <t>смена резьбы Ду 15 мм</t>
  </si>
  <si>
    <t>з</t>
  </si>
  <si>
    <t>сварочные работы</t>
  </si>
  <si>
    <t>замена вводного вентиля Ду 20 мм  кв.3</t>
  </si>
  <si>
    <t>установка сбросного вентиля чугунного Ду 15мм (запуск отопления)кв.5</t>
  </si>
  <si>
    <t>установка сбросного вентиля ду 15 мм на стояке отопления кв.11</t>
  </si>
  <si>
    <t>смена вентиля Ду 15 мм на стояках отопления кв.2,7</t>
  </si>
  <si>
    <t xml:space="preserve"> 9.3</t>
  </si>
  <si>
    <t>Текущий ремонт конструктивных элементов (непредвиденные работы)</t>
  </si>
  <si>
    <t>утепление продухов изовером б/у в один слой т.50 мм</t>
  </si>
  <si>
    <t>ремонт доводчика со сменой рычага</t>
  </si>
  <si>
    <t>смена кодового замка 1 п</t>
  </si>
  <si>
    <t>сброс снега с козырьков</t>
  </si>
  <si>
    <t>пакетирование, погрузка  и развоз дресвы для дворников</t>
  </si>
  <si>
    <t>ремонт скамейки с заменой брусков 2 подъезд 2500*70*50*2 шт</t>
  </si>
  <si>
    <t>ремонт скамейки с укреплением брусков 1 подъезд</t>
  </si>
  <si>
    <t>окраска скамейки после ремонта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</si>
  <si>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</si>
  <si>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</si>
  <si>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</si>
  <si>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</si>
  <si>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</si>
  <si>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24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</si>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</sst>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16" fontId="6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/>
    <xf numFmtId="0" fontId="6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0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2" fontId="7" fillId="0" borderId="1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abSelected="1" topLeftCell="A47" workbookViewId="0">
      <selection activeCell="D79" sqref="D79"/>
    </sheetView>
  </sheetViews>
  <sheetFormatPr defaultRowHeight="15" x14ac:dyDescent="0.2"/>
  <cols>
    <col min="1" max="1" width="6.42578125" style="12" customWidth="1"/>
    <col min="2" max="2" width="76.85546875" style="12" customWidth="1"/>
    <col min="3" max="3" width="13.140625" style="12" customWidth="1"/>
    <col min="4" max="4" width="12.140625" style="12" bestFit="1" customWidth="1"/>
    <col min="5" max="201" width="9.140625" style="12"/>
    <col min="202" max="202" width="4" style="12" customWidth="1"/>
    <col min="203" max="203" width="49.5703125" style="12" customWidth="1"/>
    <col min="204" max="204" width="8.42578125" style="12" customWidth="1"/>
    <col min="205" max="205" width="7.28515625" style="12" customWidth="1"/>
    <col min="206" max="206" width="9.7109375" style="12" customWidth="1"/>
    <col min="207" max="207" width="6.85546875" style="12" customWidth="1"/>
    <col min="208" max="208" width="8.7109375" style="12" customWidth="1"/>
    <col min="209" max="226" width="10.140625" style="12" customWidth="1"/>
    <col min="227" max="239" width="9.140625" style="12"/>
    <col min="240" max="240" width="9.28515625" style="12" customWidth="1"/>
    <col min="241" max="259" width="9.140625" style="12"/>
    <col min="260" max="260" width="9.85546875" style="12" bestFit="1" customWidth="1"/>
    <col min="261" max="457" width="9.140625" style="12"/>
    <col min="458" max="458" width="4" style="12" customWidth="1"/>
    <col min="459" max="459" width="49.5703125" style="12" customWidth="1"/>
    <col min="460" max="460" width="8.42578125" style="12" customWidth="1"/>
    <col min="461" max="461" width="7.28515625" style="12" customWidth="1"/>
    <col min="462" max="462" width="9.7109375" style="12" customWidth="1"/>
    <col min="463" max="463" width="6.85546875" style="12" customWidth="1"/>
    <col min="464" max="464" width="8.7109375" style="12" customWidth="1"/>
    <col min="465" max="482" width="10.140625" style="12" customWidth="1"/>
    <col min="483" max="495" width="9.140625" style="12"/>
    <col min="496" max="496" width="9.28515625" style="12" customWidth="1"/>
    <col min="497" max="515" width="9.140625" style="12"/>
    <col min="516" max="516" width="9.85546875" style="12" bestFit="1" customWidth="1"/>
    <col min="517" max="713" width="9.140625" style="12"/>
    <col min="714" max="714" width="4" style="12" customWidth="1"/>
    <col min="715" max="715" width="49.5703125" style="12" customWidth="1"/>
    <col min="716" max="716" width="8.42578125" style="12" customWidth="1"/>
    <col min="717" max="717" width="7.28515625" style="12" customWidth="1"/>
    <col min="718" max="718" width="9.7109375" style="12" customWidth="1"/>
    <col min="719" max="719" width="6.85546875" style="12" customWidth="1"/>
    <col min="720" max="720" width="8.7109375" style="12" customWidth="1"/>
    <col min="721" max="738" width="10.140625" style="12" customWidth="1"/>
    <col min="739" max="751" width="9.140625" style="12"/>
    <col min="752" max="752" width="9.28515625" style="12" customWidth="1"/>
    <col min="753" max="771" width="9.140625" style="12"/>
    <col min="772" max="772" width="9.85546875" style="12" bestFit="1" customWidth="1"/>
    <col min="773" max="969" width="9.140625" style="12"/>
    <col min="970" max="970" width="4" style="12" customWidth="1"/>
    <col min="971" max="971" width="49.5703125" style="12" customWidth="1"/>
    <col min="972" max="972" width="8.42578125" style="12" customWidth="1"/>
    <col min="973" max="973" width="7.28515625" style="12" customWidth="1"/>
    <col min="974" max="974" width="9.7109375" style="12" customWidth="1"/>
    <col min="975" max="975" width="6.85546875" style="12" customWidth="1"/>
    <col min="976" max="976" width="8.7109375" style="12" customWidth="1"/>
    <col min="977" max="994" width="10.140625" style="12" customWidth="1"/>
    <col min="995" max="1007" width="9.140625" style="12"/>
    <col min="1008" max="1008" width="9.28515625" style="12" customWidth="1"/>
    <col min="1009" max="1027" width="9.140625" style="12"/>
    <col min="1028" max="1028" width="9.85546875" style="12" bestFit="1" customWidth="1"/>
    <col min="1029" max="1225" width="9.140625" style="12"/>
    <col min="1226" max="1226" width="4" style="12" customWidth="1"/>
    <col min="1227" max="1227" width="49.5703125" style="12" customWidth="1"/>
    <col min="1228" max="1228" width="8.42578125" style="12" customWidth="1"/>
    <col min="1229" max="1229" width="7.28515625" style="12" customWidth="1"/>
    <col min="1230" max="1230" width="9.7109375" style="12" customWidth="1"/>
    <col min="1231" max="1231" width="6.85546875" style="12" customWidth="1"/>
    <col min="1232" max="1232" width="8.7109375" style="12" customWidth="1"/>
    <col min="1233" max="1250" width="10.140625" style="12" customWidth="1"/>
    <col min="1251" max="1263" width="9.140625" style="12"/>
    <col min="1264" max="1264" width="9.28515625" style="12" customWidth="1"/>
    <col min="1265" max="1283" width="9.140625" style="12"/>
    <col min="1284" max="1284" width="9.85546875" style="12" bestFit="1" customWidth="1"/>
    <col min="1285" max="1481" width="9.140625" style="12"/>
    <col min="1482" max="1482" width="4" style="12" customWidth="1"/>
    <col min="1483" max="1483" width="49.5703125" style="12" customWidth="1"/>
    <col min="1484" max="1484" width="8.42578125" style="12" customWidth="1"/>
    <col min="1485" max="1485" width="7.28515625" style="12" customWidth="1"/>
    <col min="1486" max="1486" width="9.7109375" style="12" customWidth="1"/>
    <col min="1487" max="1487" width="6.85546875" style="12" customWidth="1"/>
    <col min="1488" max="1488" width="8.7109375" style="12" customWidth="1"/>
    <col min="1489" max="1506" width="10.140625" style="12" customWidth="1"/>
    <col min="1507" max="1519" width="9.140625" style="12"/>
    <col min="1520" max="1520" width="9.28515625" style="12" customWidth="1"/>
    <col min="1521" max="1539" width="9.140625" style="12"/>
    <col min="1540" max="1540" width="9.85546875" style="12" bestFit="1" customWidth="1"/>
    <col min="1541" max="1737" width="9.140625" style="12"/>
    <col min="1738" max="1738" width="4" style="12" customWidth="1"/>
    <col min="1739" max="1739" width="49.5703125" style="12" customWidth="1"/>
    <col min="1740" max="1740" width="8.42578125" style="12" customWidth="1"/>
    <col min="1741" max="1741" width="7.28515625" style="12" customWidth="1"/>
    <col min="1742" max="1742" width="9.7109375" style="12" customWidth="1"/>
    <col min="1743" max="1743" width="6.85546875" style="12" customWidth="1"/>
    <col min="1744" max="1744" width="8.7109375" style="12" customWidth="1"/>
    <col min="1745" max="1762" width="10.140625" style="12" customWidth="1"/>
    <col min="1763" max="1775" width="9.140625" style="12"/>
    <col min="1776" max="1776" width="9.28515625" style="12" customWidth="1"/>
    <col min="1777" max="1795" width="9.140625" style="12"/>
    <col min="1796" max="1796" width="9.85546875" style="12" bestFit="1" customWidth="1"/>
    <col min="1797" max="1993" width="9.140625" style="12"/>
    <col min="1994" max="1994" width="4" style="12" customWidth="1"/>
    <col min="1995" max="1995" width="49.5703125" style="12" customWidth="1"/>
    <col min="1996" max="1996" width="8.42578125" style="12" customWidth="1"/>
    <col min="1997" max="1997" width="7.28515625" style="12" customWidth="1"/>
    <col min="1998" max="1998" width="9.7109375" style="12" customWidth="1"/>
    <col min="1999" max="1999" width="6.85546875" style="12" customWidth="1"/>
    <col min="2000" max="2000" width="8.7109375" style="12" customWidth="1"/>
    <col min="2001" max="2018" width="10.140625" style="12" customWidth="1"/>
    <col min="2019" max="2031" width="9.140625" style="12"/>
    <col min="2032" max="2032" width="9.28515625" style="12" customWidth="1"/>
    <col min="2033" max="2051" width="9.140625" style="12"/>
    <col min="2052" max="2052" width="9.85546875" style="12" bestFit="1" customWidth="1"/>
    <col min="2053" max="2249" width="9.140625" style="12"/>
    <col min="2250" max="2250" width="4" style="12" customWidth="1"/>
    <col min="2251" max="2251" width="49.5703125" style="12" customWidth="1"/>
    <col min="2252" max="2252" width="8.42578125" style="12" customWidth="1"/>
    <col min="2253" max="2253" width="7.28515625" style="12" customWidth="1"/>
    <col min="2254" max="2254" width="9.7109375" style="12" customWidth="1"/>
    <col min="2255" max="2255" width="6.85546875" style="12" customWidth="1"/>
    <col min="2256" max="2256" width="8.7109375" style="12" customWidth="1"/>
    <col min="2257" max="2274" width="10.140625" style="12" customWidth="1"/>
    <col min="2275" max="2287" width="9.140625" style="12"/>
    <col min="2288" max="2288" width="9.28515625" style="12" customWidth="1"/>
    <col min="2289" max="2307" width="9.140625" style="12"/>
    <col min="2308" max="2308" width="9.85546875" style="12" bestFit="1" customWidth="1"/>
    <col min="2309" max="2505" width="9.140625" style="12"/>
    <col min="2506" max="2506" width="4" style="12" customWidth="1"/>
    <col min="2507" max="2507" width="49.5703125" style="12" customWidth="1"/>
    <col min="2508" max="2508" width="8.42578125" style="12" customWidth="1"/>
    <col min="2509" max="2509" width="7.28515625" style="12" customWidth="1"/>
    <col min="2510" max="2510" width="9.7109375" style="12" customWidth="1"/>
    <col min="2511" max="2511" width="6.85546875" style="12" customWidth="1"/>
    <col min="2512" max="2512" width="8.7109375" style="12" customWidth="1"/>
    <col min="2513" max="2530" width="10.140625" style="12" customWidth="1"/>
    <col min="2531" max="2543" width="9.140625" style="12"/>
    <col min="2544" max="2544" width="9.28515625" style="12" customWidth="1"/>
    <col min="2545" max="2563" width="9.140625" style="12"/>
    <col min="2564" max="2564" width="9.85546875" style="12" bestFit="1" customWidth="1"/>
    <col min="2565" max="2761" width="9.140625" style="12"/>
    <col min="2762" max="2762" width="4" style="12" customWidth="1"/>
    <col min="2763" max="2763" width="49.5703125" style="12" customWidth="1"/>
    <col min="2764" max="2764" width="8.42578125" style="12" customWidth="1"/>
    <col min="2765" max="2765" width="7.28515625" style="12" customWidth="1"/>
    <col min="2766" max="2766" width="9.7109375" style="12" customWidth="1"/>
    <col min="2767" max="2767" width="6.85546875" style="12" customWidth="1"/>
    <col min="2768" max="2768" width="8.7109375" style="12" customWidth="1"/>
    <col min="2769" max="2786" width="10.140625" style="12" customWidth="1"/>
    <col min="2787" max="2799" width="9.140625" style="12"/>
    <col min="2800" max="2800" width="9.28515625" style="12" customWidth="1"/>
    <col min="2801" max="2819" width="9.140625" style="12"/>
    <col min="2820" max="2820" width="9.85546875" style="12" bestFit="1" customWidth="1"/>
    <col min="2821" max="3017" width="9.140625" style="12"/>
    <col min="3018" max="3018" width="4" style="12" customWidth="1"/>
    <col min="3019" max="3019" width="49.5703125" style="12" customWidth="1"/>
    <col min="3020" max="3020" width="8.42578125" style="12" customWidth="1"/>
    <col min="3021" max="3021" width="7.28515625" style="12" customWidth="1"/>
    <col min="3022" max="3022" width="9.7109375" style="12" customWidth="1"/>
    <col min="3023" max="3023" width="6.85546875" style="12" customWidth="1"/>
    <col min="3024" max="3024" width="8.7109375" style="12" customWidth="1"/>
    <col min="3025" max="3042" width="10.140625" style="12" customWidth="1"/>
    <col min="3043" max="3055" width="9.140625" style="12"/>
    <col min="3056" max="3056" width="9.28515625" style="12" customWidth="1"/>
    <col min="3057" max="3075" width="9.140625" style="12"/>
    <col min="3076" max="3076" width="9.85546875" style="12" bestFit="1" customWidth="1"/>
    <col min="3077" max="3273" width="9.140625" style="12"/>
    <col min="3274" max="3274" width="4" style="12" customWidth="1"/>
    <col min="3275" max="3275" width="49.5703125" style="12" customWidth="1"/>
    <col min="3276" max="3276" width="8.42578125" style="12" customWidth="1"/>
    <col min="3277" max="3277" width="7.28515625" style="12" customWidth="1"/>
    <col min="3278" max="3278" width="9.7109375" style="12" customWidth="1"/>
    <col min="3279" max="3279" width="6.85546875" style="12" customWidth="1"/>
    <col min="3280" max="3280" width="8.7109375" style="12" customWidth="1"/>
    <col min="3281" max="3298" width="10.140625" style="12" customWidth="1"/>
    <col min="3299" max="3311" width="9.140625" style="12"/>
    <col min="3312" max="3312" width="9.28515625" style="12" customWidth="1"/>
    <col min="3313" max="3331" width="9.140625" style="12"/>
    <col min="3332" max="3332" width="9.85546875" style="12" bestFit="1" customWidth="1"/>
    <col min="3333" max="3529" width="9.140625" style="12"/>
    <col min="3530" max="3530" width="4" style="12" customWidth="1"/>
    <col min="3531" max="3531" width="49.5703125" style="12" customWidth="1"/>
    <col min="3532" max="3532" width="8.42578125" style="12" customWidth="1"/>
    <col min="3533" max="3533" width="7.28515625" style="12" customWidth="1"/>
    <col min="3534" max="3534" width="9.7109375" style="12" customWidth="1"/>
    <col min="3535" max="3535" width="6.85546875" style="12" customWidth="1"/>
    <col min="3536" max="3536" width="8.7109375" style="12" customWidth="1"/>
    <col min="3537" max="3554" width="10.140625" style="12" customWidth="1"/>
    <col min="3555" max="3567" width="9.140625" style="12"/>
    <col min="3568" max="3568" width="9.28515625" style="12" customWidth="1"/>
    <col min="3569" max="3587" width="9.140625" style="12"/>
    <col min="3588" max="3588" width="9.85546875" style="12" bestFit="1" customWidth="1"/>
    <col min="3589" max="3785" width="9.140625" style="12"/>
    <col min="3786" max="3786" width="4" style="12" customWidth="1"/>
    <col min="3787" max="3787" width="49.5703125" style="12" customWidth="1"/>
    <col min="3788" max="3788" width="8.42578125" style="12" customWidth="1"/>
    <col min="3789" max="3789" width="7.28515625" style="12" customWidth="1"/>
    <col min="3790" max="3790" width="9.7109375" style="12" customWidth="1"/>
    <col min="3791" max="3791" width="6.85546875" style="12" customWidth="1"/>
    <col min="3792" max="3792" width="8.7109375" style="12" customWidth="1"/>
    <col min="3793" max="3810" width="10.140625" style="12" customWidth="1"/>
    <col min="3811" max="3823" width="9.140625" style="12"/>
    <col min="3824" max="3824" width="9.28515625" style="12" customWidth="1"/>
    <col min="3825" max="3843" width="9.140625" style="12"/>
    <col min="3844" max="3844" width="9.85546875" style="12" bestFit="1" customWidth="1"/>
    <col min="3845" max="4041" width="9.140625" style="12"/>
    <col min="4042" max="4042" width="4" style="12" customWidth="1"/>
    <col min="4043" max="4043" width="49.5703125" style="12" customWidth="1"/>
    <col min="4044" max="4044" width="8.42578125" style="12" customWidth="1"/>
    <col min="4045" max="4045" width="7.28515625" style="12" customWidth="1"/>
    <col min="4046" max="4046" width="9.7109375" style="12" customWidth="1"/>
    <col min="4047" max="4047" width="6.85546875" style="12" customWidth="1"/>
    <col min="4048" max="4048" width="8.7109375" style="12" customWidth="1"/>
    <col min="4049" max="4066" width="10.140625" style="12" customWidth="1"/>
    <col min="4067" max="4079" width="9.140625" style="12"/>
    <col min="4080" max="4080" width="9.28515625" style="12" customWidth="1"/>
    <col min="4081" max="4099" width="9.140625" style="12"/>
    <col min="4100" max="4100" width="9.85546875" style="12" bestFit="1" customWidth="1"/>
    <col min="4101" max="4297" width="9.140625" style="12"/>
    <col min="4298" max="4298" width="4" style="12" customWidth="1"/>
    <col min="4299" max="4299" width="49.5703125" style="12" customWidth="1"/>
    <col min="4300" max="4300" width="8.42578125" style="12" customWidth="1"/>
    <col min="4301" max="4301" width="7.28515625" style="12" customWidth="1"/>
    <col min="4302" max="4302" width="9.7109375" style="12" customWidth="1"/>
    <col min="4303" max="4303" width="6.85546875" style="12" customWidth="1"/>
    <col min="4304" max="4304" width="8.7109375" style="12" customWidth="1"/>
    <col min="4305" max="4322" width="10.140625" style="12" customWidth="1"/>
    <col min="4323" max="4335" width="9.140625" style="12"/>
    <col min="4336" max="4336" width="9.28515625" style="12" customWidth="1"/>
    <col min="4337" max="4355" width="9.140625" style="12"/>
    <col min="4356" max="4356" width="9.85546875" style="12" bestFit="1" customWidth="1"/>
    <col min="4357" max="4553" width="9.140625" style="12"/>
    <col min="4554" max="4554" width="4" style="12" customWidth="1"/>
    <col min="4555" max="4555" width="49.5703125" style="12" customWidth="1"/>
    <col min="4556" max="4556" width="8.42578125" style="12" customWidth="1"/>
    <col min="4557" max="4557" width="7.28515625" style="12" customWidth="1"/>
    <col min="4558" max="4558" width="9.7109375" style="12" customWidth="1"/>
    <col min="4559" max="4559" width="6.85546875" style="12" customWidth="1"/>
    <col min="4560" max="4560" width="8.7109375" style="12" customWidth="1"/>
    <col min="4561" max="4578" width="10.140625" style="12" customWidth="1"/>
    <col min="4579" max="4591" width="9.140625" style="12"/>
    <col min="4592" max="4592" width="9.28515625" style="12" customWidth="1"/>
    <col min="4593" max="4611" width="9.140625" style="12"/>
    <col min="4612" max="4612" width="9.85546875" style="12" bestFit="1" customWidth="1"/>
    <col min="4613" max="4809" width="9.140625" style="12"/>
    <col min="4810" max="4810" width="4" style="12" customWidth="1"/>
    <col min="4811" max="4811" width="49.5703125" style="12" customWidth="1"/>
    <col min="4812" max="4812" width="8.42578125" style="12" customWidth="1"/>
    <col min="4813" max="4813" width="7.28515625" style="12" customWidth="1"/>
    <col min="4814" max="4814" width="9.7109375" style="12" customWidth="1"/>
    <col min="4815" max="4815" width="6.85546875" style="12" customWidth="1"/>
    <col min="4816" max="4816" width="8.7109375" style="12" customWidth="1"/>
    <col min="4817" max="4834" width="10.140625" style="12" customWidth="1"/>
    <col min="4835" max="4847" width="9.140625" style="12"/>
    <col min="4848" max="4848" width="9.28515625" style="12" customWidth="1"/>
    <col min="4849" max="4867" width="9.140625" style="12"/>
    <col min="4868" max="4868" width="9.85546875" style="12" bestFit="1" customWidth="1"/>
    <col min="4869" max="5065" width="9.140625" style="12"/>
    <col min="5066" max="5066" width="4" style="12" customWidth="1"/>
    <col min="5067" max="5067" width="49.5703125" style="12" customWidth="1"/>
    <col min="5068" max="5068" width="8.42578125" style="12" customWidth="1"/>
    <col min="5069" max="5069" width="7.28515625" style="12" customWidth="1"/>
    <col min="5070" max="5070" width="9.7109375" style="12" customWidth="1"/>
    <col min="5071" max="5071" width="6.85546875" style="12" customWidth="1"/>
    <col min="5072" max="5072" width="8.7109375" style="12" customWidth="1"/>
    <col min="5073" max="5090" width="10.140625" style="12" customWidth="1"/>
    <col min="5091" max="5103" width="9.140625" style="12"/>
    <col min="5104" max="5104" width="9.28515625" style="12" customWidth="1"/>
    <col min="5105" max="5123" width="9.140625" style="12"/>
    <col min="5124" max="5124" width="9.85546875" style="12" bestFit="1" customWidth="1"/>
    <col min="5125" max="5321" width="9.140625" style="12"/>
    <col min="5322" max="5322" width="4" style="12" customWidth="1"/>
    <col min="5323" max="5323" width="49.5703125" style="12" customWidth="1"/>
    <col min="5324" max="5324" width="8.42578125" style="12" customWidth="1"/>
    <col min="5325" max="5325" width="7.28515625" style="12" customWidth="1"/>
    <col min="5326" max="5326" width="9.7109375" style="12" customWidth="1"/>
    <col min="5327" max="5327" width="6.85546875" style="12" customWidth="1"/>
    <col min="5328" max="5328" width="8.7109375" style="12" customWidth="1"/>
    <col min="5329" max="5346" width="10.140625" style="12" customWidth="1"/>
    <col min="5347" max="5359" width="9.140625" style="12"/>
    <col min="5360" max="5360" width="9.28515625" style="12" customWidth="1"/>
    <col min="5361" max="5379" width="9.140625" style="12"/>
    <col min="5380" max="5380" width="9.85546875" style="12" bestFit="1" customWidth="1"/>
    <col min="5381" max="5577" width="9.140625" style="12"/>
    <col min="5578" max="5578" width="4" style="12" customWidth="1"/>
    <col min="5579" max="5579" width="49.5703125" style="12" customWidth="1"/>
    <col min="5580" max="5580" width="8.42578125" style="12" customWidth="1"/>
    <col min="5581" max="5581" width="7.28515625" style="12" customWidth="1"/>
    <col min="5582" max="5582" width="9.7109375" style="12" customWidth="1"/>
    <col min="5583" max="5583" width="6.85546875" style="12" customWidth="1"/>
    <col min="5584" max="5584" width="8.7109375" style="12" customWidth="1"/>
    <col min="5585" max="5602" width="10.140625" style="12" customWidth="1"/>
    <col min="5603" max="5615" width="9.140625" style="12"/>
    <col min="5616" max="5616" width="9.28515625" style="12" customWidth="1"/>
    <col min="5617" max="5635" width="9.140625" style="12"/>
    <col min="5636" max="5636" width="9.85546875" style="12" bestFit="1" customWidth="1"/>
    <col min="5637" max="5833" width="9.140625" style="12"/>
    <col min="5834" max="5834" width="4" style="12" customWidth="1"/>
    <col min="5835" max="5835" width="49.5703125" style="12" customWidth="1"/>
    <col min="5836" max="5836" width="8.42578125" style="12" customWidth="1"/>
    <col min="5837" max="5837" width="7.28515625" style="12" customWidth="1"/>
    <col min="5838" max="5838" width="9.7109375" style="12" customWidth="1"/>
    <col min="5839" max="5839" width="6.85546875" style="12" customWidth="1"/>
    <col min="5840" max="5840" width="8.7109375" style="12" customWidth="1"/>
    <col min="5841" max="5858" width="10.140625" style="12" customWidth="1"/>
    <col min="5859" max="5871" width="9.140625" style="12"/>
    <col min="5872" max="5872" width="9.28515625" style="12" customWidth="1"/>
    <col min="5873" max="5891" width="9.140625" style="12"/>
    <col min="5892" max="5892" width="9.85546875" style="12" bestFit="1" customWidth="1"/>
    <col min="5893" max="6089" width="9.140625" style="12"/>
    <col min="6090" max="6090" width="4" style="12" customWidth="1"/>
    <col min="6091" max="6091" width="49.5703125" style="12" customWidth="1"/>
    <col min="6092" max="6092" width="8.42578125" style="12" customWidth="1"/>
    <col min="6093" max="6093" width="7.28515625" style="12" customWidth="1"/>
    <col min="6094" max="6094" width="9.7109375" style="12" customWidth="1"/>
    <col min="6095" max="6095" width="6.85546875" style="12" customWidth="1"/>
    <col min="6096" max="6096" width="8.7109375" style="12" customWidth="1"/>
    <col min="6097" max="6114" width="10.140625" style="12" customWidth="1"/>
    <col min="6115" max="6127" width="9.140625" style="12"/>
    <col min="6128" max="6128" width="9.28515625" style="12" customWidth="1"/>
    <col min="6129" max="6147" width="9.140625" style="12"/>
    <col min="6148" max="6148" width="9.85546875" style="12" bestFit="1" customWidth="1"/>
    <col min="6149" max="6345" width="9.140625" style="12"/>
    <col min="6346" max="6346" width="4" style="12" customWidth="1"/>
    <col min="6347" max="6347" width="49.5703125" style="12" customWidth="1"/>
    <col min="6348" max="6348" width="8.42578125" style="12" customWidth="1"/>
    <col min="6349" max="6349" width="7.28515625" style="12" customWidth="1"/>
    <col min="6350" max="6350" width="9.7109375" style="12" customWidth="1"/>
    <col min="6351" max="6351" width="6.85546875" style="12" customWidth="1"/>
    <col min="6352" max="6352" width="8.7109375" style="12" customWidth="1"/>
    <col min="6353" max="6370" width="10.140625" style="12" customWidth="1"/>
    <col min="6371" max="6383" width="9.140625" style="12"/>
    <col min="6384" max="6384" width="9.28515625" style="12" customWidth="1"/>
    <col min="6385" max="6403" width="9.140625" style="12"/>
    <col min="6404" max="6404" width="9.85546875" style="12" bestFit="1" customWidth="1"/>
    <col min="6405" max="6601" width="9.140625" style="12"/>
    <col min="6602" max="6602" width="4" style="12" customWidth="1"/>
    <col min="6603" max="6603" width="49.5703125" style="12" customWidth="1"/>
    <col min="6604" max="6604" width="8.42578125" style="12" customWidth="1"/>
    <col min="6605" max="6605" width="7.28515625" style="12" customWidth="1"/>
    <col min="6606" max="6606" width="9.7109375" style="12" customWidth="1"/>
    <col min="6607" max="6607" width="6.85546875" style="12" customWidth="1"/>
    <col min="6608" max="6608" width="8.7109375" style="12" customWidth="1"/>
    <col min="6609" max="6626" width="10.140625" style="12" customWidth="1"/>
    <col min="6627" max="6639" width="9.140625" style="12"/>
    <col min="6640" max="6640" width="9.28515625" style="12" customWidth="1"/>
    <col min="6641" max="6659" width="9.140625" style="12"/>
    <col min="6660" max="6660" width="9.85546875" style="12" bestFit="1" customWidth="1"/>
    <col min="6661" max="6857" width="9.140625" style="12"/>
    <col min="6858" max="6858" width="4" style="12" customWidth="1"/>
    <col min="6859" max="6859" width="49.5703125" style="12" customWidth="1"/>
    <col min="6860" max="6860" width="8.42578125" style="12" customWidth="1"/>
    <col min="6861" max="6861" width="7.28515625" style="12" customWidth="1"/>
    <col min="6862" max="6862" width="9.7109375" style="12" customWidth="1"/>
    <col min="6863" max="6863" width="6.85546875" style="12" customWidth="1"/>
    <col min="6864" max="6864" width="8.7109375" style="12" customWidth="1"/>
    <col min="6865" max="6882" width="10.140625" style="12" customWidth="1"/>
    <col min="6883" max="6895" width="9.140625" style="12"/>
    <col min="6896" max="6896" width="9.28515625" style="12" customWidth="1"/>
    <col min="6897" max="6915" width="9.140625" style="12"/>
    <col min="6916" max="6916" width="9.85546875" style="12" bestFit="1" customWidth="1"/>
    <col min="6917" max="7113" width="9.140625" style="12"/>
    <col min="7114" max="7114" width="4" style="12" customWidth="1"/>
    <col min="7115" max="7115" width="49.5703125" style="12" customWidth="1"/>
    <col min="7116" max="7116" width="8.42578125" style="12" customWidth="1"/>
    <col min="7117" max="7117" width="7.28515625" style="12" customWidth="1"/>
    <col min="7118" max="7118" width="9.7109375" style="12" customWidth="1"/>
    <col min="7119" max="7119" width="6.85546875" style="12" customWidth="1"/>
    <col min="7120" max="7120" width="8.7109375" style="12" customWidth="1"/>
    <col min="7121" max="7138" width="10.140625" style="12" customWidth="1"/>
    <col min="7139" max="7151" width="9.140625" style="12"/>
    <col min="7152" max="7152" width="9.28515625" style="12" customWidth="1"/>
    <col min="7153" max="7171" width="9.140625" style="12"/>
    <col min="7172" max="7172" width="9.85546875" style="12" bestFit="1" customWidth="1"/>
    <col min="7173" max="7369" width="9.140625" style="12"/>
    <col min="7370" max="7370" width="4" style="12" customWidth="1"/>
    <col min="7371" max="7371" width="49.5703125" style="12" customWidth="1"/>
    <col min="7372" max="7372" width="8.42578125" style="12" customWidth="1"/>
    <col min="7373" max="7373" width="7.28515625" style="12" customWidth="1"/>
    <col min="7374" max="7374" width="9.7109375" style="12" customWidth="1"/>
    <col min="7375" max="7375" width="6.85546875" style="12" customWidth="1"/>
    <col min="7376" max="7376" width="8.7109375" style="12" customWidth="1"/>
    <col min="7377" max="7394" width="10.140625" style="12" customWidth="1"/>
    <col min="7395" max="7407" width="9.140625" style="12"/>
    <col min="7408" max="7408" width="9.28515625" style="12" customWidth="1"/>
    <col min="7409" max="7427" width="9.140625" style="12"/>
    <col min="7428" max="7428" width="9.85546875" style="12" bestFit="1" customWidth="1"/>
    <col min="7429" max="7625" width="9.140625" style="12"/>
    <col min="7626" max="7626" width="4" style="12" customWidth="1"/>
    <col min="7627" max="7627" width="49.5703125" style="12" customWidth="1"/>
    <col min="7628" max="7628" width="8.42578125" style="12" customWidth="1"/>
    <col min="7629" max="7629" width="7.28515625" style="12" customWidth="1"/>
    <col min="7630" max="7630" width="9.7109375" style="12" customWidth="1"/>
    <col min="7631" max="7631" width="6.85546875" style="12" customWidth="1"/>
    <col min="7632" max="7632" width="8.7109375" style="12" customWidth="1"/>
    <col min="7633" max="7650" width="10.140625" style="12" customWidth="1"/>
    <col min="7651" max="7663" width="9.140625" style="12"/>
    <col min="7664" max="7664" width="9.28515625" style="12" customWidth="1"/>
    <col min="7665" max="7683" width="9.140625" style="12"/>
    <col min="7684" max="7684" width="9.85546875" style="12" bestFit="1" customWidth="1"/>
    <col min="7685" max="7881" width="9.140625" style="12"/>
    <col min="7882" max="7882" width="4" style="12" customWidth="1"/>
    <col min="7883" max="7883" width="49.5703125" style="12" customWidth="1"/>
    <col min="7884" max="7884" width="8.42578125" style="12" customWidth="1"/>
    <col min="7885" max="7885" width="7.28515625" style="12" customWidth="1"/>
    <col min="7886" max="7886" width="9.7109375" style="12" customWidth="1"/>
    <col min="7887" max="7887" width="6.85546875" style="12" customWidth="1"/>
    <col min="7888" max="7888" width="8.7109375" style="12" customWidth="1"/>
    <col min="7889" max="7906" width="10.140625" style="12" customWidth="1"/>
    <col min="7907" max="7919" width="9.140625" style="12"/>
    <col min="7920" max="7920" width="9.28515625" style="12" customWidth="1"/>
    <col min="7921" max="7939" width="9.140625" style="12"/>
    <col min="7940" max="7940" width="9.85546875" style="12" bestFit="1" customWidth="1"/>
    <col min="7941" max="8137" width="9.140625" style="12"/>
    <col min="8138" max="8138" width="4" style="12" customWidth="1"/>
    <col min="8139" max="8139" width="49.5703125" style="12" customWidth="1"/>
    <col min="8140" max="8140" width="8.42578125" style="12" customWidth="1"/>
    <col min="8141" max="8141" width="7.28515625" style="12" customWidth="1"/>
    <col min="8142" max="8142" width="9.7109375" style="12" customWidth="1"/>
    <col min="8143" max="8143" width="6.85546875" style="12" customWidth="1"/>
    <col min="8144" max="8144" width="8.7109375" style="12" customWidth="1"/>
    <col min="8145" max="8162" width="10.140625" style="12" customWidth="1"/>
    <col min="8163" max="8175" width="9.140625" style="12"/>
    <col min="8176" max="8176" width="9.28515625" style="12" customWidth="1"/>
    <col min="8177" max="8195" width="9.140625" style="12"/>
    <col min="8196" max="8196" width="9.85546875" style="12" bestFit="1" customWidth="1"/>
    <col min="8197" max="8393" width="9.140625" style="12"/>
    <col min="8394" max="8394" width="4" style="12" customWidth="1"/>
    <col min="8395" max="8395" width="49.5703125" style="12" customWidth="1"/>
    <col min="8396" max="8396" width="8.42578125" style="12" customWidth="1"/>
    <col min="8397" max="8397" width="7.28515625" style="12" customWidth="1"/>
    <col min="8398" max="8398" width="9.7109375" style="12" customWidth="1"/>
    <col min="8399" max="8399" width="6.85546875" style="12" customWidth="1"/>
    <col min="8400" max="8400" width="8.7109375" style="12" customWidth="1"/>
    <col min="8401" max="8418" width="10.140625" style="12" customWidth="1"/>
    <col min="8419" max="8431" width="9.140625" style="12"/>
    <col min="8432" max="8432" width="9.28515625" style="12" customWidth="1"/>
    <col min="8433" max="8451" width="9.140625" style="12"/>
    <col min="8452" max="8452" width="9.85546875" style="12" bestFit="1" customWidth="1"/>
    <col min="8453" max="8649" width="9.140625" style="12"/>
    <col min="8650" max="8650" width="4" style="12" customWidth="1"/>
    <col min="8651" max="8651" width="49.5703125" style="12" customWidth="1"/>
    <col min="8652" max="8652" width="8.42578125" style="12" customWidth="1"/>
    <col min="8653" max="8653" width="7.28515625" style="12" customWidth="1"/>
    <col min="8654" max="8654" width="9.7109375" style="12" customWidth="1"/>
    <col min="8655" max="8655" width="6.85546875" style="12" customWidth="1"/>
    <col min="8656" max="8656" width="8.7109375" style="12" customWidth="1"/>
    <col min="8657" max="8674" width="10.140625" style="12" customWidth="1"/>
    <col min="8675" max="8687" width="9.140625" style="12"/>
    <col min="8688" max="8688" width="9.28515625" style="12" customWidth="1"/>
    <col min="8689" max="8707" width="9.140625" style="12"/>
    <col min="8708" max="8708" width="9.85546875" style="12" bestFit="1" customWidth="1"/>
    <col min="8709" max="8905" width="9.140625" style="12"/>
    <col min="8906" max="8906" width="4" style="12" customWidth="1"/>
    <col min="8907" max="8907" width="49.5703125" style="12" customWidth="1"/>
    <col min="8908" max="8908" width="8.42578125" style="12" customWidth="1"/>
    <col min="8909" max="8909" width="7.28515625" style="12" customWidth="1"/>
    <col min="8910" max="8910" width="9.7109375" style="12" customWidth="1"/>
    <col min="8911" max="8911" width="6.85546875" style="12" customWidth="1"/>
    <col min="8912" max="8912" width="8.7109375" style="12" customWidth="1"/>
    <col min="8913" max="8930" width="10.140625" style="12" customWidth="1"/>
    <col min="8931" max="8943" width="9.140625" style="12"/>
    <col min="8944" max="8944" width="9.28515625" style="12" customWidth="1"/>
    <col min="8945" max="8963" width="9.140625" style="12"/>
    <col min="8964" max="8964" width="9.85546875" style="12" bestFit="1" customWidth="1"/>
    <col min="8965" max="9161" width="9.140625" style="12"/>
    <col min="9162" max="9162" width="4" style="12" customWidth="1"/>
    <col min="9163" max="9163" width="49.5703125" style="12" customWidth="1"/>
    <col min="9164" max="9164" width="8.42578125" style="12" customWidth="1"/>
    <col min="9165" max="9165" width="7.28515625" style="12" customWidth="1"/>
    <col min="9166" max="9166" width="9.7109375" style="12" customWidth="1"/>
    <col min="9167" max="9167" width="6.85546875" style="12" customWidth="1"/>
    <col min="9168" max="9168" width="8.7109375" style="12" customWidth="1"/>
    <col min="9169" max="9186" width="10.140625" style="12" customWidth="1"/>
    <col min="9187" max="9199" width="9.140625" style="12"/>
    <col min="9200" max="9200" width="9.28515625" style="12" customWidth="1"/>
    <col min="9201" max="9219" width="9.140625" style="12"/>
    <col min="9220" max="9220" width="9.85546875" style="12" bestFit="1" customWidth="1"/>
    <col min="9221" max="9417" width="9.140625" style="12"/>
    <col min="9418" max="9418" width="4" style="12" customWidth="1"/>
    <col min="9419" max="9419" width="49.5703125" style="12" customWidth="1"/>
    <col min="9420" max="9420" width="8.42578125" style="12" customWidth="1"/>
    <col min="9421" max="9421" width="7.28515625" style="12" customWidth="1"/>
    <col min="9422" max="9422" width="9.7109375" style="12" customWidth="1"/>
    <col min="9423" max="9423" width="6.85546875" style="12" customWidth="1"/>
    <col min="9424" max="9424" width="8.7109375" style="12" customWidth="1"/>
    <col min="9425" max="9442" width="10.140625" style="12" customWidth="1"/>
    <col min="9443" max="9455" width="9.140625" style="12"/>
    <col min="9456" max="9456" width="9.28515625" style="12" customWidth="1"/>
    <col min="9457" max="9475" width="9.140625" style="12"/>
    <col min="9476" max="9476" width="9.85546875" style="12" bestFit="1" customWidth="1"/>
    <col min="9477" max="9673" width="9.140625" style="12"/>
    <col min="9674" max="9674" width="4" style="12" customWidth="1"/>
    <col min="9675" max="9675" width="49.5703125" style="12" customWidth="1"/>
    <col min="9676" max="9676" width="8.42578125" style="12" customWidth="1"/>
    <col min="9677" max="9677" width="7.28515625" style="12" customWidth="1"/>
    <col min="9678" max="9678" width="9.7109375" style="12" customWidth="1"/>
    <col min="9679" max="9679" width="6.85546875" style="12" customWidth="1"/>
    <col min="9680" max="9680" width="8.7109375" style="12" customWidth="1"/>
    <col min="9681" max="9698" width="10.140625" style="12" customWidth="1"/>
    <col min="9699" max="9711" width="9.140625" style="12"/>
    <col min="9712" max="9712" width="9.28515625" style="12" customWidth="1"/>
    <col min="9713" max="9731" width="9.140625" style="12"/>
    <col min="9732" max="9732" width="9.85546875" style="12" bestFit="1" customWidth="1"/>
    <col min="9733" max="9929" width="9.140625" style="12"/>
    <col min="9930" max="9930" width="4" style="12" customWidth="1"/>
    <col min="9931" max="9931" width="49.5703125" style="12" customWidth="1"/>
    <col min="9932" max="9932" width="8.42578125" style="12" customWidth="1"/>
    <col min="9933" max="9933" width="7.28515625" style="12" customWidth="1"/>
    <col min="9934" max="9934" width="9.7109375" style="12" customWidth="1"/>
    <col min="9935" max="9935" width="6.85546875" style="12" customWidth="1"/>
    <col min="9936" max="9936" width="8.7109375" style="12" customWidth="1"/>
    <col min="9937" max="9954" width="10.140625" style="12" customWidth="1"/>
    <col min="9955" max="9967" width="9.140625" style="12"/>
    <col min="9968" max="9968" width="9.28515625" style="12" customWidth="1"/>
    <col min="9969" max="9987" width="9.140625" style="12"/>
    <col min="9988" max="9988" width="9.85546875" style="12" bestFit="1" customWidth="1"/>
    <col min="9989" max="10185" width="9.140625" style="12"/>
    <col min="10186" max="10186" width="4" style="12" customWidth="1"/>
    <col min="10187" max="10187" width="49.5703125" style="12" customWidth="1"/>
    <col min="10188" max="10188" width="8.42578125" style="12" customWidth="1"/>
    <col min="10189" max="10189" width="7.28515625" style="12" customWidth="1"/>
    <col min="10190" max="10190" width="9.7109375" style="12" customWidth="1"/>
    <col min="10191" max="10191" width="6.85546875" style="12" customWidth="1"/>
    <col min="10192" max="10192" width="8.7109375" style="12" customWidth="1"/>
    <col min="10193" max="10210" width="10.140625" style="12" customWidth="1"/>
    <col min="10211" max="10223" width="9.140625" style="12"/>
    <col min="10224" max="10224" width="9.28515625" style="12" customWidth="1"/>
    <col min="10225" max="10243" width="9.140625" style="12"/>
    <col min="10244" max="10244" width="9.85546875" style="12" bestFit="1" customWidth="1"/>
    <col min="10245" max="10441" width="9.140625" style="12"/>
    <col min="10442" max="10442" width="4" style="12" customWidth="1"/>
    <col min="10443" max="10443" width="49.5703125" style="12" customWidth="1"/>
    <col min="10444" max="10444" width="8.42578125" style="12" customWidth="1"/>
    <col min="10445" max="10445" width="7.28515625" style="12" customWidth="1"/>
    <col min="10446" max="10446" width="9.7109375" style="12" customWidth="1"/>
    <col min="10447" max="10447" width="6.85546875" style="12" customWidth="1"/>
    <col min="10448" max="10448" width="8.7109375" style="12" customWidth="1"/>
    <col min="10449" max="10466" width="10.140625" style="12" customWidth="1"/>
    <col min="10467" max="10479" width="9.140625" style="12"/>
    <col min="10480" max="10480" width="9.28515625" style="12" customWidth="1"/>
    <col min="10481" max="10499" width="9.140625" style="12"/>
    <col min="10500" max="10500" width="9.85546875" style="12" bestFit="1" customWidth="1"/>
    <col min="10501" max="10697" width="9.140625" style="12"/>
    <col min="10698" max="10698" width="4" style="12" customWidth="1"/>
    <col min="10699" max="10699" width="49.5703125" style="12" customWidth="1"/>
    <col min="10700" max="10700" width="8.42578125" style="12" customWidth="1"/>
    <col min="10701" max="10701" width="7.28515625" style="12" customWidth="1"/>
    <col min="10702" max="10702" width="9.7109375" style="12" customWidth="1"/>
    <col min="10703" max="10703" width="6.85546875" style="12" customWidth="1"/>
    <col min="10704" max="10704" width="8.7109375" style="12" customWidth="1"/>
    <col min="10705" max="10722" width="10.140625" style="12" customWidth="1"/>
    <col min="10723" max="10735" width="9.140625" style="12"/>
    <col min="10736" max="10736" width="9.28515625" style="12" customWidth="1"/>
    <col min="10737" max="10755" width="9.140625" style="12"/>
    <col min="10756" max="10756" width="9.85546875" style="12" bestFit="1" customWidth="1"/>
    <col min="10757" max="10953" width="9.140625" style="12"/>
    <col min="10954" max="10954" width="4" style="12" customWidth="1"/>
    <col min="10955" max="10955" width="49.5703125" style="12" customWidth="1"/>
    <col min="10956" max="10956" width="8.42578125" style="12" customWidth="1"/>
    <col min="10957" max="10957" width="7.28515625" style="12" customWidth="1"/>
    <col min="10958" max="10958" width="9.7109375" style="12" customWidth="1"/>
    <col min="10959" max="10959" width="6.85546875" style="12" customWidth="1"/>
    <col min="10960" max="10960" width="8.7109375" style="12" customWidth="1"/>
    <col min="10961" max="10978" width="10.140625" style="12" customWidth="1"/>
    <col min="10979" max="10991" width="9.140625" style="12"/>
    <col min="10992" max="10992" width="9.28515625" style="12" customWidth="1"/>
    <col min="10993" max="11011" width="9.140625" style="12"/>
    <col min="11012" max="11012" width="9.85546875" style="12" bestFit="1" customWidth="1"/>
    <col min="11013" max="11209" width="9.140625" style="12"/>
    <col min="11210" max="11210" width="4" style="12" customWidth="1"/>
    <col min="11211" max="11211" width="49.5703125" style="12" customWidth="1"/>
    <col min="11212" max="11212" width="8.42578125" style="12" customWidth="1"/>
    <col min="11213" max="11213" width="7.28515625" style="12" customWidth="1"/>
    <col min="11214" max="11214" width="9.7109375" style="12" customWidth="1"/>
    <col min="11215" max="11215" width="6.85546875" style="12" customWidth="1"/>
    <col min="11216" max="11216" width="8.7109375" style="12" customWidth="1"/>
    <col min="11217" max="11234" width="10.140625" style="12" customWidth="1"/>
    <col min="11235" max="11247" width="9.140625" style="12"/>
    <col min="11248" max="11248" width="9.28515625" style="12" customWidth="1"/>
    <col min="11249" max="11267" width="9.140625" style="12"/>
    <col min="11268" max="11268" width="9.85546875" style="12" bestFit="1" customWidth="1"/>
    <col min="11269" max="11465" width="9.140625" style="12"/>
    <col min="11466" max="11466" width="4" style="12" customWidth="1"/>
    <col min="11467" max="11467" width="49.5703125" style="12" customWidth="1"/>
    <col min="11468" max="11468" width="8.42578125" style="12" customWidth="1"/>
    <col min="11469" max="11469" width="7.28515625" style="12" customWidth="1"/>
    <col min="11470" max="11470" width="9.7109375" style="12" customWidth="1"/>
    <col min="11471" max="11471" width="6.85546875" style="12" customWidth="1"/>
    <col min="11472" max="11472" width="8.7109375" style="12" customWidth="1"/>
    <col min="11473" max="11490" width="10.140625" style="12" customWidth="1"/>
    <col min="11491" max="11503" width="9.140625" style="12"/>
    <col min="11504" max="11504" width="9.28515625" style="12" customWidth="1"/>
    <col min="11505" max="11523" width="9.140625" style="12"/>
    <col min="11524" max="11524" width="9.85546875" style="12" bestFit="1" customWidth="1"/>
    <col min="11525" max="11721" width="9.140625" style="12"/>
    <col min="11722" max="11722" width="4" style="12" customWidth="1"/>
    <col min="11723" max="11723" width="49.5703125" style="12" customWidth="1"/>
    <col min="11724" max="11724" width="8.42578125" style="12" customWidth="1"/>
    <col min="11725" max="11725" width="7.28515625" style="12" customWidth="1"/>
    <col min="11726" max="11726" width="9.7109375" style="12" customWidth="1"/>
    <col min="11727" max="11727" width="6.85546875" style="12" customWidth="1"/>
    <col min="11728" max="11728" width="8.7109375" style="12" customWidth="1"/>
    <col min="11729" max="11746" width="10.140625" style="12" customWidth="1"/>
    <col min="11747" max="11759" width="9.140625" style="12"/>
    <col min="11760" max="11760" width="9.28515625" style="12" customWidth="1"/>
    <col min="11761" max="11779" width="9.140625" style="12"/>
    <col min="11780" max="11780" width="9.85546875" style="12" bestFit="1" customWidth="1"/>
    <col min="11781" max="11977" width="9.140625" style="12"/>
    <col min="11978" max="11978" width="4" style="12" customWidth="1"/>
    <col min="11979" max="11979" width="49.5703125" style="12" customWidth="1"/>
    <col min="11980" max="11980" width="8.42578125" style="12" customWidth="1"/>
    <col min="11981" max="11981" width="7.28515625" style="12" customWidth="1"/>
    <col min="11982" max="11982" width="9.7109375" style="12" customWidth="1"/>
    <col min="11983" max="11983" width="6.85546875" style="12" customWidth="1"/>
    <col min="11984" max="11984" width="8.7109375" style="12" customWidth="1"/>
    <col min="11985" max="12002" width="10.140625" style="12" customWidth="1"/>
    <col min="12003" max="12015" width="9.140625" style="12"/>
    <col min="12016" max="12016" width="9.28515625" style="12" customWidth="1"/>
    <col min="12017" max="12035" width="9.140625" style="12"/>
    <col min="12036" max="12036" width="9.85546875" style="12" bestFit="1" customWidth="1"/>
    <col min="12037" max="12233" width="9.140625" style="12"/>
    <col min="12234" max="12234" width="4" style="12" customWidth="1"/>
    <col min="12235" max="12235" width="49.5703125" style="12" customWidth="1"/>
    <col min="12236" max="12236" width="8.42578125" style="12" customWidth="1"/>
    <col min="12237" max="12237" width="7.28515625" style="12" customWidth="1"/>
    <col min="12238" max="12238" width="9.7109375" style="12" customWidth="1"/>
    <col min="12239" max="12239" width="6.85546875" style="12" customWidth="1"/>
    <col min="12240" max="12240" width="8.7109375" style="12" customWidth="1"/>
    <col min="12241" max="12258" width="10.140625" style="12" customWidth="1"/>
    <col min="12259" max="12271" width="9.140625" style="12"/>
    <col min="12272" max="12272" width="9.28515625" style="12" customWidth="1"/>
    <col min="12273" max="12291" width="9.140625" style="12"/>
    <col min="12292" max="12292" width="9.85546875" style="12" bestFit="1" customWidth="1"/>
    <col min="12293" max="12489" width="9.140625" style="12"/>
    <col min="12490" max="12490" width="4" style="12" customWidth="1"/>
    <col min="12491" max="12491" width="49.5703125" style="12" customWidth="1"/>
    <col min="12492" max="12492" width="8.42578125" style="12" customWidth="1"/>
    <col min="12493" max="12493" width="7.28515625" style="12" customWidth="1"/>
    <col min="12494" max="12494" width="9.7109375" style="12" customWidth="1"/>
    <col min="12495" max="12495" width="6.85546875" style="12" customWidth="1"/>
    <col min="12496" max="12496" width="8.7109375" style="12" customWidth="1"/>
    <col min="12497" max="12514" width="10.140625" style="12" customWidth="1"/>
    <col min="12515" max="12527" width="9.140625" style="12"/>
    <col min="12528" max="12528" width="9.28515625" style="12" customWidth="1"/>
    <col min="12529" max="12547" width="9.140625" style="12"/>
    <col min="12548" max="12548" width="9.85546875" style="12" bestFit="1" customWidth="1"/>
    <col min="12549" max="12745" width="9.140625" style="12"/>
    <col min="12746" max="12746" width="4" style="12" customWidth="1"/>
    <col min="12747" max="12747" width="49.5703125" style="12" customWidth="1"/>
    <col min="12748" max="12748" width="8.42578125" style="12" customWidth="1"/>
    <col min="12749" max="12749" width="7.28515625" style="12" customWidth="1"/>
    <col min="12750" max="12750" width="9.7109375" style="12" customWidth="1"/>
    <col min="12751" max="12751" width="6.85546875" style="12" customWidth="1"/>
    <col min="12752" max="12752" width="8.7109375" style="12" customWidth="1"/>
    <col min="12753" max="12770" width="10.140625" style="12" customWidth="1"/>
    <col min="12771" max="12783" width="9.140625" style="12"/>
    <col min="12784" max="12784" width="9.28515625" style="12" customWidth="1"/>
    <col min="12785" max="12803" width="9.140625" style="12"/>
    <col min="12804" max="12804" width="9.85546875" style="12" bestFit="1" customWidth="1"/>
    <col min="12805" max="13001" width="9.140625" style="12"/>
    <col min="13002" max="13002" width="4" style="12" customWidth="1"/>
    <col min="13003" max="13003" width="49.5703125" style="12" customWidth="1"/>
    <col min="13004" max="13004" width="8.42578125" style="12" customWidth="1"/>
    <col min="13005" max="13005" width="7.28515625" style="12" customWidth="1"/>
    <col min="13006" max="13006" width="9.7109375" style="12" customWidth="1"/>
    <col min="13007" max="13007" width="6.85546875" style="12" customWidth="1"/>
    <col min="13008" max="13008" width="8.7109375" style="12" customWidth="1"/>
    <col min="13009" max="13026" width="10.140625" style="12" customWidth="1"/>
    <col min="13027" max="13039" width="9.140625" style="12"/>
    <col min="13040" max="13040" width="9.28515625" style="12" customWidth="1"/>
    <col min="13041" max="13059" width="9.140625" style="12"/>
    <col min="13060" max="13060" width="9.85546875" style="12" bestFit="1" customWidth="1"/>
    <col min="13061" max="13257" width="9.140625" style="12"/>
    <col min="13258" max="13258" width="4" style="12" customWidth="1"/>
    <col min="13259" max="13259" width="49.5703125" style="12" customWidth="1"/>
    <col min="13260" max="13260" width="8.42578125" style="12" customWidth="1"/>
    <col min="13261" max="13261" width="7.28515625" style="12" customWidth="1"/>
    <col min="13262" max="13262" width="9.7109375" style="12" customWidth="1"/>
    <col min="13263" max="13263" width="6.85546875" style="12" customWidth="1"/>
    <col min="13264" max="13264" width="8.7109375" style="12" customWidth="1"/>
    <col min="13265" max="13282" width="10.140625" style="12" customWidth="1"/>
    <col min="13283" max="13295" width="9.140625" style="12"/>
    <col min="13296" max="13296" width="9.28515625" style="12" customWidth="1"/>
    <col min="13297" max="13315" width="9.140625" style="12"/>
    <col min="13316" max="13316" width="9.85546875" style="12" bestFit="1" customWidth="1"/>
    <col min="13317" max="13513" width="9.140625" style="12"/>
    <col min="13514" max="13514" width="4" style="12" customWidth="1"/>
    <col min="13515" max="13515" width="49.5703125" style="12" customWidth="1"/>
    <col min="13516" max="13516" width="8.42578125" style="12" customWidth="1"/>
    <col min="13517" max="13517" width="7.28515625" style="12" customWidth="1"/>
    <col min="13518" max="13518" width="9.7109375" style="12" customWidth="1"/>
    <col min="13519" max="13519" width="6.85546875" style="12" customWidth="1"/>
    <col min="13520" max="13520" width="8.7109375" style="12" customWidth="1"/>
    <col min="13521" max="13538" width="10.140625" style="12" customWidth="1"/>
    <col min="13539" max="13551" width="9.140625" style="12"/>
    <col min="13552" max="13552" width="9.28515625" style="12" customWidth="1"/>
    <col min="13553" max="13571" width="9.140625" style="12"/>
    <col min="13572" max="13572" width="9.85546875" style="12" bestFit="1" customWidth="1"/>
    <col min="13573" max="13769" width="9.140625" style="12"/>
    <col min="13770" max="13770" width="4" style="12" customWidth="1"/>
    <col min="13771" max="13771" width="49.5703125" style="12" customWidth="1"/>
    <col min="13772" max="13772" width="8.42578125" style="12" customWidth="1"/>
    <col min="13773" max="13773" width="7.28515625" style="12" customWidth="1"/>
    <col min="13774" max="13774" width="9.7109375" style="12" customWidth="1"/>
    <col min="13775" max="13775" width="6.85546875" style="12" customWidth="1"/>
    <col min="13776" max="13776" width="8.7109375" style="12" customWidth="1"/>
    <col min="13777" max="13794" width="10.140625" style="12" customWidth="1"/>
    <col min="13795" max="13807" width="9.140625" style="12"/>
    <col min="13808" max="13808" width="9.28515625" style="12" customWidth="1"/>
    <col min="13809" max="13827" width="9.140625" style="12"/>
    <col min="13828" max="13828" width="9.85546875" style="12" bestFit="1" customWidth="1"/>
    <col min="13829" max="14025" width="9.140625" style="12"/>
    <col min="14026" max="14026" width="4" style="12" customWidth="1"/>
    <col min="14027" max="14027" width="49.5703125" style="12" customWidth="1"/>
    <col min="14028" max="14028" width="8.42578125" style="12" customWidth="1"/>
    <col min="14029" max="14029" width="7.28515625" style="12" customWidth="1"/>
    <col min="14030" max="14030" width="9.7109375" style="12" customWidth="1"/>
    <col min="14031" max="14031" width="6.85546875" style="12" customWidth="1"/>
    <col min="14032" max="14032" width="8.7109375" style="12" customWidth="1"/>
    <col min="14033" max="14050" width="10.140625" style="12" customWidth="1"/>
    <col min="14051" max="14063" width="9.140625" style="12"/>
    <col min="14064" max="14064" width="9.28515625" style="12" customWidth="1"/>
    <col min="14065" max="14083" width="9.140625" style="12"/>
    <col min="14084" max="14084" width="9.85546875" style="12" bestFit="1" customWidth="1"/>
    <col min="14085" max="14281" width="9.140625" style="12"/>
    <col min="14282" max="14282" width="4" style="12" customWidth="1"/>
    <col min="14283" max="14283" width="49.5703125" style="12" customWidth="1"/>
    <col min="14284" max="14284" width="8.42578125" style="12" customWidth="1"/>
    <col min="14285" max="14285" width="7.28515625" style="12" customWidth="1"/>
    <col min="14286" max="14286" width="9.7109375" style="12" customWidth="1"/>
    <col min="14287" max="14287" width="6.85546875" style="12" customWidth="1"/>
    <col min="14288" max="14288" width="8.7109375" style="12" customWidth="1"/>
    <col min="14289" max="14306" width="10.140625" style="12" customWidth="1"/>
    <col min="14307" max="14319" width="9.140625" style="12"/>
    <col min="14320" max="14320" width="9.28515625" style="12" customWidth="1"/>
    <col min="14321" max="14339" width="9.140625" style="12"/>
    <col min="14340" max="14340" width="9.85546875" style="12" bestFit="1" customWidth="1"/>
    <col min="14341" max="14537" width="9.140625" style="12"/>
    <col min="14538" max="14538" width="4" style="12" customWidth="1"/>
    <col min="14539" max="14539" width="49.5703125" style="12" customWidth="1"/>
    <col min="14540" max="14540" width="8.42578125" style="12" customWidth="1"/>
    <col min="14541" max="14541" width="7.28515625" style="12" customWidth="1"/>
    <col min="14542" max="14542" width="9.7109375" style="12" customWidth="1"/>
    <col min="14543" max="14543" width="6.85546875" style="12" customWidth="1"/>
    <col min="14544" max="14544" width="8.7109375" style="12" customWidth="1"/>
    <col min="14545" max="14562" width="10.140625" style="12" customWidth="1"/>
    <col min="14563" max="14575" width="9.140625" style="12"/>
    <col min="14576" max="14576" width="9.28515625" style="12" customWidth="1"/>
    <col min="14577" max="14595" width="9.140625" style="12"/>
    <col min="14596" max="14596" width="9.85546875" style="12" bestFit="1" customWidth="1"/>
    <col min="14597" max="14793" width="9.140625" style="12"/>
    <col min="14794" max="14794" width="4" style="12" customWidth="1"/>
    <col min="14795" max="14795" width="49.5703125" style="12" customWidth="1"/>
    <col min="14796" max="14796" width="8.42578125" style="12" customWidth="1"/>
    <col min="14797" max="14797" width="7.28515625" style="12" customWidth="1"/>
    <col min="14798" max="14798" width="9.7109375" style="12" customWidth="1"/>
    <col min="14799" max="14799" width="6.85546875" style="12" customWidth="1"/>
    <col min="14800" max="14800" width="8.7109375" style="12" customWidth="1"/>
    <col min="14801" max="14818" width="10.140625" style="12" customWidth="1"/>
    <col min="14819" max="14831" width="9.140625" style="12"/>
    <col min="14832" max="14832" width="9.28515625" style="12" customWidth="1"/>
    <col min="14833" max="14851" width="9.140625" style="12"/>
    <col min="14852" max="14852" width="9.85546875" style="12" bestFit="1" customWidth="1"/>
    <col min="14853" max="15049" width="9.140625" style="12"/>
    <col min="15050" max="15050" width="4" style="12" customWidth="1"/>
    <col min="15051" max="15051" width="49.5703125" style="12" customWidth="1"/>
    <col min="15052" max="15052" width="8.42578125" style="12" customWidth="1"/>
    <col min="15053" max="15053" width="7.28515625" style="12" customWidth="1"/>
    <col min="15054" max="15054" width="9.7109375" style="12" customWidth="1"/>
    <col min="15055" max="15055" width="6.85546875" style="12" customWidth="1"/>
    <col min="15056" max="15056" width="8.7109375" style="12" customWidth="1"/>
    <col min="15057" max="15074" width="10.140625" style="12" customWidth="1"/>
    <col min="15075" max="15087" width="9.140625" style="12"/>
    <col min="15088" max="15088" width="9.28515625" style="12" customWidth="1"/>
    <col min="15089" max="15107" width="9.140625" style="12"/>
    <col min="15108" max="15108" width="9.85546875" style="12" bestFit="1" customWidth="1"/>
    <col min="15109" max="15305" width="9.140625" style="12"/>
    <col min="15306" max="15306" width="4" style="12" customWidth="1"/>
    <col min="15307" max="15307" width="49.5703125" style="12" customWidth="1"/>
    <col min="15308" max="15308" width="8.42578125" style="12" customWidth="1"/>
    <col min="15309" max="15309" width="7.28515625" style="12" customWidth="1"/>
    <col min="15310" max="15310" width="9.7109375" style="12" customWidth="1"/>
    <col min="15311" max="15311" width="6.85546875" style="12" customWidth="1"/>
    <col min="15312" max="15312" width="8.7109375" style="12" customWidth="1"/>
    <col min="15313" max="15330" width="10.140625" style="12" customWidth="1"/>
    <col min="15331" max="15343" width="9.140625" style="12"/>
    <col min="15344" max="15344" width="9.28515625" style="12" customWidth="1"/>
    <col min="15345" max="15363" width="9.140625" style="12"/>
    <col min="15364" max="15364" width="9.85546875" style="12" bestFit="1" customWidth="1"/>
    <col min="15365" max="15561" width="9.140625" style="12"/>
    <col min="15562" max="15562" width="4" style="12" customWidth="1"/>
    <col min="15563" max="15563" width="49.5703125" style="12" customWidth="1"/>
    <col min="15564" max="15564" width="8.42578125" style="12" customWidth="1"/>
    <col min="15565" max="15565" width="7.28515625" style="12" customWidth="1"/>
    <col min="15566" max="15566" width="9.7109375" style="12" customWidth="1"/>
    <col min="15567" max="15567" width="6.85546875" style="12" customWidth="1"/>
    <col min="15568" max="15568" width="8.7109375" style="12" customWidth="1"/>
    <col min="15569" max="15586" width="10.140625" style="12" customWidth="1"/>
    <col min="15587" max="15599" width="9.140625" style="12"/>
    <col min="15600" max="15600" width="9.28515625" style="12" customWidth="1"/>
    <col min="15601" max="15619" width="9.140625" style="12"/>
    <col min="15620" max="15620" width="9.85546875" style="12" bestFit="1" customWidth="1"/>
    <col min="15621" max="15817" width="9.140625" style="12"/>
    <col min="15818" max="15818" width="4" style="12" customWidth="1"/>
    <col min="15819" max="15819" width="49.5703125" style="12" customWidth="1"/>
    <col min="15820" max="15820" width="8.42578125" style="12" customWidth="1"/>
    <col min="15821" max="15821" width="7.28515625" style="12" customWidth="1"/>
    <col min="15822" max="15822" width="9.7109375" style="12" customWidth="1"/>
    <col min="15823" max="15823" width="6.85546875" style="12" customWidth="1"/>
    <col min="15824" max="15824" width="8.7109375" style="12" customWidth="1"/>
    <col min="15825" max="15842" width="10.140625" style="12" customWidth="1"/>
    <col min="15843" max="15855" width="9.140625" style="12"/>
    <col min="15856" max="15856" width="9.28515625" style="12" customWidth="1"/>
    <col min="15857" max="15875" width="9.140625" style="12"/>
    <col min="15876" max="15876" width="9.85546875" style="12" bestFit="1" customWidth="1"/>
    <col min="15877" max="16073" width="9.140625" style="12"/>
    <col min="16074" max="16074" width="4" style="12" customWidth="1"/>
    <col min="16075" max="16075" width="49.5703125" style="12" customWidth="1"/>
    <col min="16076" max="16076" width="8.42578125" style="12" customWidth="1"/>
    <col min="16077" max="16077" width="7.28515625" style="12" customWidth="1"/>
    <col min="16078" max="16078" width="9.7109375" style="12" customWidth="1"/>
    <col min="16079" max="16079" width="6.85546875" style="12" customWidth="1"/>
    <col min="16080" max="16080" width="8.7109375" style="12" customWidth="1"/>
    <col min="16081" max="16098" width="10.140625" style="12" customWidth="1"/>
    <col min="16099" max="16111" width="9.140625" style="12"/>
    <col min="16112" max="16112" width="9.28515625" style="12" customWidth="1"/>
    <col min="16113" max="16131" width="9.140625" style="12"/>
    <col min="16132" max="16132" width="9.85546875" style="12" bestFit="1" customWidth="1"/>
    <col min="16133" max="16384" width="9.140625" style="12"/>
  </cols>
  <sheetData>
    <row r="1" spans="1:3" s="3" customFormat="1" ht="15.75" x14ac:dyDescent="0.25">
      <c r="A1" s="35" t="s">
        <v>118</v>
      </c>
      <c r="B1" s="35"/>
    </row>
    <row r="2" spans="1:3" s="3" customFormat="1" ht="12.75" customHeight="1" x14ac:dyDescent="0.25">
      <c r="A2" s="35" t="s">
        <v>116</v>
      </c>
      <c r="B2" s="35"/>
    </row>
    <row r="3" spans="1:3" s="3" customFormat="1" ht="15.75" x14ac:dyDescent="0.25">
      <c r="A3" s="35" t="s">
        <v>117</v>
      </c>
      <c r="B3" s="35"/>
    </row>
    <row r="4" spans="1:3" s="3" customFormat="1" ht="15.75" x14ac:dyDescent="0.25">
      <c r="A4" s="4"/>
      <c r="B4" s="4"/>
    </row>
    <row r="5" spans="1:3" s="8" customFormat="1" ht="15.75" x14ac:dyDescent="0.25">
      <c r="A5" s="5"/>
      <c r="B5" s="6" t="s">
        <v>119</v>
      </c>
      <c r="C5" s="7">
        <v>-19992.539999999994</v>
      </c>
    </row>
    <row r="6" spans="1:3" ht="15.75" x14ac:dyDescent="0.25">
      <c r="A6" s="9"/>
      <c r="B6" s="10" t="s">
        <v>0</v>
      </c>
      <c r="C6" s="11"/>
    </row>
    <row r="7" spans="1:3" x14ac:dyDescent="0.2">
      <c r="A7" s="13" t="s">
        <v>1</v>
      </c>
      <c r="B7" s="11" t="s">
        <v>2</v>
      </c>
      <c r="C7" s="11"/>
    </row>
    <row r="8" spans="1:3" ht="24" customHeight="1" x14ac:dyDescent="0.2">
      <c r="A8" s="13"/>
      <c r="B8" s="11" t="s">
        <v>3</v>
      </c>
      <c r="C8" s="23">
        <v>15685.632000000003</v>
      </c>
    </row>
    <row r="9" spans="1:3" x14ac:dyDescent="0.2">
      <c r="A9" s="14" t="s">
        <v>4</v>
      </c>
      <c r="B9" s="11" t="s">
        <v>5</v>
      </c>
      <c r="C9" s="23">
        <v>0</v>
      </c>
    </row>
    <row r="10" spans="1:3" x14ac:dyDescent="0.2">
      <c r="A10" s="13"/>
      <c r="B10" s="11" t="s">
        <v>3</v>
      </c>
      <c r="C10" s="23">
        <v>9249.4079999999976</v>
      </c>
    </row>
    <row r="11" spans="1:3" ht="45" x14ac:dyDescent="0.2">
      <c r="A11" s="13" t="s">
        <v>6</v>
      </c>
      <c r="B11" s="11" t="s">
        <v>7</v>
      </c>
      <c r="C11" s="23">
        <v>772.471</v>
      </c>
    </row>
    <row r="12" spans="1:3" ht="23.25" customHeight="1" x14ac:dyDescent="0.2">
      <c r="A12" s="13" t="s">
        <v>8</v>
      </c>
      <c r="B12" s="11" t="s">
        <v>9</v>
      </c>
      <c r="C12" s="23">
        <v>40.067999999999998</v>
      </c>
    </row>
    <row r="13" spans="1:3" ht="15.75" x14ac:dyDescent="0.25">
      <c r="A13" s="13"/>
      <c r="B13" s="10" t="s">
        <v>10</v>
      </c>
      <c r="C13" s="24">
        <f>SUM(C8:C12)</f>
        <v>25747.579000000002</v>
      </c>
    </row>
    <row r="14" spans="1:3" ht="31.5" x14ac:dyDescent="0.25">
      <c r="A14" s="13" t="s">
        <v>11</v>
      </c>
      <c r="B14" s="10" t="s">
        <v>12</v>
      </c>
      <c r="C14" s="11"/>
    </row>
    <row r="15" spans="1:3" x14ac:dyDescent="0.2">
      <c r="A15" s="13" t="s">
        <v>13</v>
      </c>
      <c r="B15" s="11" t="s">
        <v>14</v>
      </c>
      <c r="C15" s="23">
        <v>3934.8960000000006</v>
      </c>
    </row>
    <row r="16" spans="1:3" x14ac:dyDescent="0.2">
      <c r="A16" s="13" t="s">
        <v>15</v>
      </c>
      <c r="B16" s="11" t="s">
        <v>16</v>
      </c>
      <c r="C16" s="23">
        <v>4124.7360000000008</v>
      </c>
    </row>
    <row r="17" spans="1:3" x14ac:dyDescent="0.2">
      <c r="A17" s="13" t="s">
        <v>17</v>
      </c>
      <c r="B17" s="11" t="s">
        <v>18</v>
      </c>
      <c r="C17" s="23">
        <v>790.2299999999999</v>
      </c>
    </row>
    <row r="18" spans="1:3" x14ac:dyDescent="0.2">
      <c r="A18" s="13" t="s">
        <v>19</v>
      </c>
      <c r="B18" s="11" t="s">
        <v>20</v>
      </c>
      <c r="C18" s="23">
        <v>610.40000000000009</v>
      </c>
    </row>
    <row r="19" spans="1:3" x14ac:dyDescent="0.2">
      <c r="A19" s="13" t="s">
        <v>21</v>
      </c>
      <c r="B19" s="11" t="s">
        <v>22</v>
      </c>
      <c r="C19" s="23">
        <v>11938.050000000001</v>
      </c>
    </row>
    <row r="20" spans="1:3" x14ac:dyDescent="0.2">
      <c r="A20" s="13" t="s">
        <v>23</v>
      </c>
      <c r="B20" s="11" t="s">
        <v>24</v>
      </c>
      <c r="C20" s="23">
        <v>4353.6239999999998</v>
      </c>
    </row>
    <row r="21" spans="1:3" x14ac:dyDescent="0.2">
      <c r="A21" s="13" t="s">
        <v>25</v>
      </c>
      <c r="B21" s="11" t="s">
        <v>26</v>
      </c>
      <c r="C21" s="23">
        <v>1900</v>
      </c>
    </row>
    <row r="22" spans="1:3" ht="30" x14ac:dyDescent="0.2">
      <c r="A22" s="13" t="s">
        <v>27</v>
      </c>
      <c r="B22" s="11" t="s">
        <v>28</v>
      </c>
      <c r="C22" s="23">
        <v>1108.992</v>
      </c>
    </row>
    <row r="23" spans="1:3" ht="45" x14ac:dyDescent="0.2">
      <c r="A23" s="13" t="s">
        <v>29</v>
      </c>
      <c r="B23" s="11" t="s">
        <v>30</v>
      </c>
      <c r="C23" s="23">
        <v>2460.576</v>
      </c>
    </row>
    <row r="24" spans="1:3" x14ac:dyDescent="0.2">
      <c r="A24" s="13" t="s">
        <v>31</v>
      </c>
      <c r="B24" s="11" t="s">
        <v>32</v>
      </c>
      <c r="C24" s="23">
        <v>1702.8899999999999</v>
      </c>
    </row>
    <row r="25" spans="1:3" ht="15.75" x14ac:dyDescent="0.25">
      <c r="A25" s="13"/>
      <c r="B25" s="10" t="s">
        <v>33</v>
      </c>
      <c r="C25" s="24">
        <f>SUM(C15:C24)</f>
        <v>32924.394</v>
      </c>
    </row>
    <row r="26" spans="1:3" ht="15.75" x14ac:dyDescent="0.25">
      <c r="A26" s="13"/>
      <c r="B26" s="10" t="s">
        <v>34</v>
      </c>
      <c r="C26" s="11"/>
    </row>
    <row r="27" spans="1:3" ht="30" x14ac:dyDescent="0.2">
      <c r="A27" s="13" t="s">
        <v>35</v>
      </c>
      <c r="B27" s="11" t="s">
        <v>36</v>
      </c>
      <c r="C27" s="23">
        <v>0</v>
      </c>
    </row>
    <row r="28" spans="1:3" s="3" customFormat="1" x14ac:dyDescent="0.2">
      <c r="A28" s="21"/>
      <c r="B28" s="11" t="s">
        <v>37</v>
      </c>
      <c r="C28" s="23">
        <v>7884.38</v>
      </c>
    </row>
    <row r="29" spans="1:3" s="3" customFormat="1" x14ac:dyDescent="0.2">
      <c r="A29" s="21"/>
      <c r="B29" s="11" t="s">
        <v>38</v>
      </c>
      <c r="C29" s="23">
        <v>6033.3</v>
      </c>
    </row>
    <row r="30" spans="1:3" s="3" customFormat="1" x14ac:dyDescent="0.2">
      <c r="A30" s="21"/>
      <c r="B30" s="11" t="s">
        <v>39</v>
      </c>
      <c r="C30" s="23">
        <v>3194.1</v>
      </c>
    </row>
    <row r="31" spans="1:3" s="3" customFormat="1" x14ac:dyDescent="0.2">
      <c r="A31" s="21"/>
      <c r="B31" s="11" t="s">
        <v>40</v>
      </c>
      <c r="C31" s="23">
        <v>222.29999999999998</v>
      </c>
    </row>
    <row r="32" spans="1:3" s="3" customFormat="1" x14ac:dyDescent="0.2">
      <c r="A32" s="21"/>
      <c r="B32" s="11" t="s">
        <v>41</v>
      </c>
      <c r="C32" s="23">
        <v>584.72</v>
      </c>
    </row>
    <row r="33" spans="1:3" ht="15.75" x14ac:dyDescent="0.25">
      <c r="A33" s="13"/>
      <c r="B33" s="10" t="s">
        <v>42</v>
      </c>
      <c r="C33" s="24">
        <f>SUM(C27:C32)</f>
        <v>17918.8</v>
      </c>
    </row>
    <row r="34" spans="1:3" ht="15.75" x14ac:dyDescent="0.25">
      <c r="A34" s="13"/>
      <c r="B34" s="10" t="s">
        <v>43</v>
      </c>
      <c r="C34" s="11"/>
    </row>
    <row r="35" spans="1:3" x14ac:dyDescent="0.2">
      <c r="A35" s="13" t="s">
        <v>44</v>
      </c>
      <c r="B35" s="11" t="s">
        <v>45</v>
      </c>
      <c r="C35" s="23">
        <v>4486.0839999999998</v>
      </c>
    </row>
    <row r="36" spans="1:3" x14ac:dyDescent="0.2">
      <c r="A36" s="13" t="s">
        <v>46</v>
      </c>
      <c r="B36" s="11" t="s">
        <v>47</v>
      </c>
      <c r="C36" s="23">
        <v>1121.521</v>
      </c>
    </row>
    <row r="37" spans="1:3" x14ac:dyDescent="0.2">
      <c r="A37" s="13" t="s">
        <v>48</v>
      </c>
      <c r="B37" s="11" t="s">
        <v>49</v>
      </c>
      <c r="C37" s="23">
        <v>5670.2280000000001</v>
      </c>
    </row>
    <row r="38" spans="1:3" ht="30" x14ac:dyDescent="0.2">
      <c r="A38" s="13" t="s">
        <v>50</v>
      </c>
      <c r="B38" s="11" t="s">
        <v>51</v>
      </c>
      <c r="C38" s="23">
        <v>2243.0419999999999</v>
      </c>
    </row>
    <row r="39" spans="1:3" x14ac:dyDescent="0.2">
      <c r="A39" s="13" t="s">
        <v>52</v>
      </c>
      <c r="B39" s="11" t="s">
        <v>53</v>
      </c>
      <c r="C39" s="23">
        <v>1045.3799999999999</v>
      </c>
    </row>
    <row r="40" spans="1:3" x14ac:dyDescent="0.2">
      <c r="A40" s="13" t="s">
        <v>54</v>
      </c>
      <c r="B40" s="11" t="s">
        <v>55</v>
      </c>
      <c r="C40" s="23">
        <v>0</v>
      </c>
    </row>
    <row r="41" spans="1:3" ht="15.75" x14ac:dyDescent="0.25">
      <c r="A41" s="13"/>
      <c r="B41" s="10" t="s">
        <v>56</v>
      </c>
      <c r="C41" s="24">
        <f>SUM(C35:C40)</f>
        <v>14566.254999999997</v>
      </c>
    </row>
    <row r="42" spans="1:3" ht="15.75" x14ac:dyDescent="0.25">
      <c r="A42" s="13"/>
      <c r="B42" s="10" t="s">
        <v>57</v>
      </c>
      <c r="C42" s="11"/>
    </row>
    <row r="43" spans="1:3" ht="30" x14ac:dyDescent="0.2">
      <c r="A43" s="13" t="s">
        <v>58</v>
      </c>
      <c r="B43" s="11" t="s">
        <v>59</v>
      </c>
      <c r="C43" s="23">
        <v>6285.072000000001</v>
      </c>
    </row>
    <row r="44" spans="1:3" x14ac:dyDescent="0.2">
      <c r="A44" s="13" t="s">
        <v>60</v>
      </c>
      <c r="B44" s="11" t="s">
        <v>61</v>
      </c>
      <c r="C44" s="23">
        <v>1776.2160000000001</v>
      </c>
    </row>
    <row r="45" spans="1:3" ht="15.75" x14ac:dyDescent="0.25">
      <c r="A45" s="13"/>
      <c r="B45" s="10" t="s">
        <v>62</v>
      </c>
      <c r="C45" s="24">
        <f>SUM(C43:C44)</f>
        <v>8061.2880000000014</v>
      </c>
    </row>
    <row r="46" spans="1:3" x14ac:dyDescent="0.2">
      <c r="A46" s="13"/>
      <c r="B46" s="11"/>
      <c r="C46" s="23"/>
    </row>
    <row r="47" spans="1:3" ht="15.75" x14ac:dyDescent="0.25">
      <c r="A47" s="15" t="s">
        <v>63</v>
      </c>
      <c r="B47" s="11" t="s">
        <v>64</v>
      </c>
      <c r="C47" s="24">
        <v>718.78</v>
      </c>
    </row>
    <row r="48" spans="1:3" ht="15.75" x14ac:dyDescent="0.25">
      <c r="A48" s="15" t="s">
        <v>65</v>
      </c>
      <c r="B48" s="11" t="s">
        <v>66</v>
      </c>
      <c r="C48" s="24">
        <v>692.80000000000007</v>
      </c>
    </row>
    <row r="49" spans="1:3" x14ac:dyDescent="0.2">
      <c r="A49" s="13"/>
      <c r="B49" s="11"/>
      <c r="C49" s="23"/>
    </row>
    <row r="50" spans="1:3" ht="15.75" x14ac:dyDescent="0.25">
      <c r="A50" s="13"/>
      <c r="B50" s="10" t="s">
        <v>67</v>
      </c>
      <c r="C50" s="23"/>
    </row>
    <row r="51" spans="1:3" x14ac:dyDescent="0.2">
      <c r="A51" s="13" t="s">
        <v>68</v>
      </c>
      <c r="B51" s="11" t="s">
        <v>69</v>
      </c>
      <c r="C51" s="23">
        <v>3272.1599999999994</v>
      </c>
    </row>
    <row r="52" spans="1:3" x14ac:dyDescent="0.2">
      <c r="A52" s="13" t="s">
        <v>70</v>
      </c>
      <c r="B52" s="11" t="s">
        <v>71</v>
      </c>
      <c r="C52" s="23">
        <v>4341.8400000000011</v>
      </c>
    </row>
    <row r="53" spans="1:3" ht="45" x14ac:dyDescent="0.2">
      <c r="A53" s="13"/>
      <c r="B53" s="11" t="s">
        <v>72</v>
      </c>
      <c r="C53" s="23">
        <v>3185.8799999999992</v>
      </c>
    </row>
    <row r="54" spans="1:3" ht="45" x14ac:dyDescent="0.2">
      <c r="A54" s="13"/>
      <c r="B54" s="11" t="s">
        <v>73</v>
      </c>
      <c r="C54" s="23">
        <v>3185.8799999999992</v>
      </c>
    </row>
    <row r="55" spans="1:3" ht="45" x14ac:dyDescent="0.2">
      <c r="A55" s="13"/>
      <c r="B55" s="11" t="s">
        <v>74</v>
      </c>
      <c r="C55" s="23">
        <v>3185.8799999999992</v>
      </c>
    </row>
    <row r="56" spans="1:3" ht="15.75" x14ac:dyDescent="0.25">
      <c r="A56" s="13"/>
      <c r="B56" s="10" t="s">
        <v>75</v>
      </c>
      <c r="C56" s="24">
        <f>SUM(C51:C55)</f>
        <v>17171.64</v>
      </c>
    </row>
    <row r="57" spans="1:3" ht="15.75" x14ac:dyDescent="0.25">
      <c r="A57" s="13"/>
      <c r="B57" s="10"/>
      <c r="C57" s="10"/>
    </row>
    <row r="58" spans="1:3" ht="15.75" x14ac:dyDescent="0.25">
      <c r="A58" s="13"/>
      <c r="B58" s="10" t="s">
        <v>76</v>
      </c>
      <c r="C58" s="11"/>
    </row>
    <row r="59" spans="1:3" ht="31.5" x14ac:dyDescent="0.25">
      <c r="A59" s="13" t="s">
        <v>77</v>
      </c>
      <c r="B59" s="10" t="s">
        <v>78</v>
      </c>
      <c r="C59" s="23">
        <v>0</v>
      </c>
    </row>
    <row r="60" spans="1:3" x14ac:dyDescent="0.2">
      <c r="A60" s="13"/>
      <c r="B60" s="17" t="s">
        <v>79</v>
      </c>
      <c r="C60" s="25">
        <v>0</v>
      </c>
    </row>
    <row r="61" spans="1:3" x14ac:dyDescent="0.2">
      <c r="A61" s="13"/>
      <c r="B61" s="17" t="s">
        <v>80</v>
      </c>
      <c r="C61" s="26">
        <v>0</v>
      </c>
    </row>
    <row r="62" spans="1:3" ht="15.75" x14ac:dyDescent="0.25">
      <c r="A62" s="16"/>
      <c r="B62" s="18" t="s">
        <v>81</v>
      </c>
      <c r="C62" s="25">
        <v>0</v>
      </c>
    </row>
    <row r="63" spans="1:3" x14ac:dyDescent="0.2">
      <c r="A63" s="16" t="s">
        <v>82</v>
      </c>
      <c r="B63" s="17" t="s">
        <v>83</v>
      </c>
      <c r="C63" s="25">
        <v>918.01</v>
      </c>
    </row>
    <row r="64" spans="1:3" x14ac:dyDescent="0.2">
      <c r="A64" s="16" t="s">
        <v>84</v>
      </c>
      <c r="B64" s="17" t="s">
        <v>85</v>
      </c>
      <c r="C64" s="25">
        <v>918.01</v>
      </c>
    </row>
    <row r="65" spans="1:3" x14ac:dyDescent="0.2">
      <c r="A65" s="16" t="s">
        <v>86</v>
      </c>
      <c r="B65" s="17" t="s">
        <v>87</v>
      </c>
      <c r="C65" s="25">
        <v>199.71</v>
      </c>
    </row>
    <row r="66" spans="1:3" x14ac:dyDescent="0.2">
      <c r="A66" s="16" t="s">
        <v>88</v>
      </c>
      <c r="B66" s="17" t="s">
        <v>89</v>
      </c>
      <c r="C66" s="25">
        <v>187.63</v>
      </c>
    </row>
    <row r="67" spans="1:3" x14ac:dyDescent="0.2">
      <c r="A67" s="16" t="s">
        <v>90</v>
      </c>
      <c r="B67" s="17" t="s">
        <v>91</v>
      </c>
      <c r="C67" s="25">
        <v>70.400000000000006</v>
      </c>
    </row>
    <row r="68" spans="1:3" x14ac:dyDescent="0.2">
      <c r="A68" s="16" t="s">
        <v>92</v>
      </c>
      <c r="B68" s="17" t="s">
        <v>93</v>
      </c>
      <c r="C68" s="25">
        <v>284.12</v>
      </c>
    </row>
    <row r="69" spans="1:3" x14ac:dyDescent="0.2">
      <c r="A69" s="16" t="s">
        <v>94</v>
      </c>
      <c r="B69" s="17" t="s">
        <v>95</v>
      </c>
      <c r="C69" s="25">
        <v>70.400000000000006</v>
      </c>
    </row>
    <row r="70" spans="1:3" x14ac:dyDescent="0.2">
      <c r="A70" s="16" t="s">
        <v>96</v>
      </c>
      <c r="B70" s="17" t="s">
        <v>97</v>
      </c>
      <c r="C70" s="25">
        <v>995.22</v>
      </c>
    </row>
    <row r="71" spans="1:3" x14ac:dyDescent="0.2">
      <c r="A71" s="13"/>
      <c r="B71" s="17" t="s">
        <v>98</v>
      </c>
      <c r="C71" s="25">
        <v>918.01</v>
      </c>
    </row>
    <row r="72" spans="1:3" ht="19.5" customHeight="1" x14ac:dyDescent="0.2">
      <c r="A72" s="13"/>
      <c r="B72" s="11" t="s">
        <v>99</v>
      </c>
      <c r="C72" s="25">
        <v>1836.02</v>
      </c>
    </row>
    <row r="73" spans="1:3" x14ac:dyDescent="0.2">
      <c r="A73" s="13"/>
      <c r="B73" s="11" t="s">
        <v>100</v>
      </c>
      <c r="C73" s="27">
        <v>1836.02</v>
      </c>
    </row>
    <row r="74" spans="1:3" x14ac:dyDescent="0.2">
      <c r="A74" s="13"/>
      <c r="B74" s="11" t="s">
        <v>101</v>
      </c>
      <c r="C74" s="27">
        <v>2754.0299999999997</v>
      </c>
    </row>
    <row r="75" spans="1:3" ht="31.5" x14ac:dyDescent="0.25">
      <c r="A75" s="13" t="s">
        <v>102</v>
      </c>
      <c r="B75" s="10" t="s">
        <v>103</v>
      </c>
      <c r="C75" s="23">
        <v>0</v>
      </c>
    </row>
    <row r="76" spans="1:3" x14ac:dyDescent="0.2">
      <c r="A76" s="13"/>
      <c r="B76" s="17" t="s">
        <v>104</v>
      </c>
      <c r="C76" s="25">
        <v>227.61600000000001</v>
      </c>
    </row>
    <row r="77" spans="1:3" x14ac:dyDescent="0.2">
      <c r="A77" s="13"/>
      <c r="B77" s="17" t="s">
        <v>105</v>
      </c>
      <c r="C77" s="25">
        <v>530</v>
      </c>
    </row>
    <row r="78" spans="1:3" x14ac:dyDescent="0.2">
      <c r="A78" s="13"/>
      <c r="B78" s="17" t="s">
        <v>106</v>
      </c>
      <c r="C78" s="26">
        <v>1200</v>
      </c>
    </row>
    <row r="79" spans="1:3" x14ac:dyDescent="0.2">
      <c r="A79" s="13"/>
      <c r="B79" s="17" t="s">
        <v>107</v>
      </c>
      <c r="C79" s="25">
        <v>258.57</v>
      </c>
    </row>
    <row r="80" spans="1:3" x14ac:dyDescent="0.2">
      <c r="A80" s="22"/>
      <c r="B80" s="17" t="s">
        <v>108</v>
      </c>
      <c r="C80" s="25">
        <v>233.39800000000002</v>
      </c>
    </row>
    <row r="81" spans="1:3" x14ac:dyDescent="0.2">
      <c r="A81" s="13"/>
      <c r="B81" s="11" t="s">
        <v>109</v>
      </c>
      <c r="C81" s="27">
        <v>1188.5</v>
      </c>
    </row>
    <row r="82" spans="1:3" x14ac:dyDescent="0.2">
      <c r="A82" s="13"/>
      <c r="B82" s="17" t="s">
        <v>110</v>
      </c>
      <c r="C82" s="25">
        <v>1901.6</v>
      </c>
    </row>
    <row r="83" spans="1:3" x14ac:dyDescent="0.2">
      <c r="A83" s="13"/>
      <c r="B83" s="17" t="s">
        <v>111</v>
      </c>
      <c r="C83" s="25">
        <v>222.05</v>
      </c>
    </row>
    <row r="84" spans="1:3" ht="15.75" x14ac:dyDescent="0.25">
      <c r="A84" s="13"/>
      <c r="B84" s="10" t="s">
        <v>112</v>
      </c>
      <c r="C84" s="24">
        <f>SUM(C59:C83)</f>
        <v>16749.313999999998</v>
      </c>
    </row>
    <row r="85" spans="1:3" ht="16.5" thickBot="1" x14ac:dyDescent="0.3">
      <c r="A85" s="15" t="s">
        <v>113</v>
      </c>
      <c r="B85" s="10" t="s">
        <v>114</v>
      </c>
      <c r="C85" s="24">
        <v>17762.16</v>
      </c>
    </row>
    <row r="86" spans="1:3" ht="16.5" thickBot="1" x14ac:dyDescent="0.3">
      <c r="A86" s="19"/>
      <c r="B86" s="20" t="s">
        <v>115</v>
      </c>
      <c r="C86" s="28">
        <f>C85+C84+C56+C48+C47+C45+C33+C41+C25+C13</f>
        <v>152313.01</v>
      </c>
    </row>
    <row r="87" spans="1:3" s="31" customFormat="1" ht="15.75" x14ac:dyDescent="0.25">
      <c r="A87" s="29"/>
      <c r="B87" s="30" t="s">
        <v>120</v>
      </c>
      <c r="C87" s="36">
        <v>164300.4</v>
      </c>
    </row>
    <row r="88" spans="1:3" s="1" customFormat="1" ht="15.75" x14ac:dyDescent="0.25">
      <c r="A88" s="32"/>
      <c r="B88" s="30" t="s">
        <v>121</v>
      </c>
      <c r="C88" s="36">
        <v>155353.82</v>
      </c>
    </row>
    <row r="89" spans="1:3" s="1" customFormat="1" ht="15.75" x14ac:dyDescent="0.25">
      <c r="A89" s="33"/>
      <c r="B89" s="30" t="s">
        <v>123</v>
      </c>
      <c r="C89" s="37">
        <f>C88-C86</f>
        <v>3040.8099999999977</v>
      </c>
    </row>
    <row r="90" spans="1:3" s="1" customFormat="1" ht="15.75" x14ac:dyDescent="0.25">
      <c r="A90" s="33"/>
      <c r="B90" s="30" t="s">
        <v>122</v>
      </c>
      <c r="C90" s="37">
        <f>C89+C5</f>
        <v>-16951.729999999996</v>
      </c>
    </row>
    <row r="91" spans="1:3" s="2" customFormat="1" ht="14.25" x14ac:dyDescent="0.2">
      <c r="A91" s="34"/>
    </row>
    <row r="92" spans="1:3" s="2" customFormat="1" ht="14.25" x14ac:dyDescent="0.2">
      <c r="A92" s="34"/>
    </row>
    <row r="93" spans="1:3" s="2" customFormat="1" ht="14.25" x14ac:dyDescent="0.2">
      <c r="A93" s="34"/>
    </row>
    <row r="94" spans="1:3" s="2" customFormat="1" ht="14.25" x14ac:dyDescent="0.2">
      <c r="A94" s="34"/>
    </row>
    <row r="95" spans="1:3" s="2" customFormat="1" ht="14.25" x14ac:dyDescent="0.2">
      <c r="A95" s="34"/>
    </row>
    <row r="96" spans="1:3" s="2" customFormat="1" ht="14.25" x14ac:dyDescent="0.2">
      <c r="A96" s="34"/>
    </row>
    <row r="97" spans="1:1" s="2" customFormat="1" ht="14.25" x14ac:dyDescent="0.2">
      <c r="A97" s="34"/>
    </row>
    <row r="98" spans="1:1" s="2" customFormat="1" ht="14.25" x14ac:dyDescent="0.2">
      <c r="A98" s="34"/>
    </row>
    <row r="99" spans="1:1" s="2" customFormat="1" ht="14.25" x14ac:dyDescent="0.2">
      <c r="A99" s="34"/>
    </row>
    <row r="100" spans="1:1" s="2" customFormat="1" ht="14.25" x14ac:dyDescent="0.2">
      <c r="A100" s="34"/>
    </row>
    <row r="101" spans="1:1" s="2" customFormat="1" ht="14.25" x14ac:dyDescent="0.2">
      <c r="A101" s="34"/>
    </row>
    <row r="102" spans="1:1" s="2" customFormat="1" ht="14.25" x14ac:dyDescent="0.2">
      <c r="A102" s="34"/>
    </row>
    <row r="103" spans="1:1" s="2" customFormat="1" ht="14.25" x14ac:dyDescent="0.2">
      <c r="A103" s="34"/>
    </row>
    <row r="104" spans="1:1" s="2" customFormat="1" ht="14.25" x14ac:dyDescent="0.2">
      <c r="A104" s="34"/>
    </row>
    <row r="105" spans="1:1" s="2" customFormat="1" ht="14.25" x14ac:dyDescent="0.2">
      <c r="A105" s="34"/>
    </row>
    <row r="106" spans="1:1" s="2" customFormat="1" ht="14.25" x14ac:dyDescent="0.2">
      <c r="A106" s="34"/>
    </row>
    <row r="107" spans="1:1" s="2" customFormat="1" ht="14.25" x14ac:dyDescent="0.2">
      <c r="A107" s="34"/>
    </row>
    <row r="108" spans="1:1" s="2" customFormat="1" ht="14.25" x14ac:dyDescent="0.2">
      <c r="A108" s="34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2021-02-01T09:29:38Z</dcterms:created>
  <dcterms:modified xsi:type="dcterms:W3CDTF">2021-03-11T01:25:57Z</dcterms:modified>
</cp:coreProperties>
</file>