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er\documents\Прокопенко\отчет 2020 ЖЭК 6\Д.Пролетариата\"/>
    </mc:Choice>
  </mc:AlternateContent>
  <bookViews>
    <workbookView xWindow="0" yWindow="0" windowWidth="19320" windowHeight="1269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102" i="1" l="1"/>
  <c r="C101" i="1"/>
  <c r="C80" i="1"/>
  <c r="C58" i="1"/>
  <c r="C82" i="1" s="1"/>
  <c r="C42" i="1"/>
  <c r="C35" i="1"/>
  <c r="C27" i="1"/>
  <c r="C15" i="1"/>
</calcChain>
</file>

<file path=xl/sharedStrings.xml><?xml version="1.0" encoding="utf-8"?>
<sst xmlns="http://schemas.openxmlformats.org/spreadsheetml/2006/main" count="128" uniqueCount="126">
  <si>
    <t xml:space="preserve"> - выше 2-го этажа</t>
  </si>
  <si>
    <t>1.Содержание помещений общего пользования</t>
  </si>
  <si>
    <t>руб.</t>
  </si>
  <si>
    <t xml:space="preserve"> 1.1</t>
  </si>
  <si>
    <t>Влажное подметание лестничных площадок и маршей:</t>
  </si>
  <si>
    <t xml:space="preserve"> - нижних 2-х этажей</t>
  </si>
  <si>
    <t xml:space="preserve"> 1.2</t>
  </si>
  <si>
    <t>Мытье лестничных площадок и маршей</t>
  </si>
  <si>
    <t xml:space="preserve"> 1.3</t>
  </si>
  <si>
    <t>Влажная протирка стен, дверей,плафонов,оконных решеток, отоп.приборов,чердачных лестниц,шкафов для эл.сч.,почтовых ящиков, потолков</t>
  </si>
  <si>
    <t xml:space="preserve"> 1.4</t>
  </si>
  <si>
    <t>Мытье окон (в п.1.3)</t>
  </si>
  <si>
    <t xml:space="preserve">                                 Итого по п.1</t>
  </si>
  <si>
    <t xml:space="preserve"> </t>
  </si>
  <si>
    <t>2. Уборка придомовой территории , входящей в состав общего имущества</t>
  </si>
  <si>
    <t xml:space="preserve"> 2.1</t>
  </si>
  <si>
    <t>Подметание придомовой территории в летний период</t>
  </si>
  <si>
    <t xml:space="preserve"> 2.2</t>
  </si>
  <si>
    <t>Уборка мусора с газона в летний период (случайный мусор)</t>
  </si>
  <si>
    <t xml:space="preserve"> 2.3</t>
  </si>
  <si>
    <t>Уборка  газона в летний период (листья и сучья)</t>
  </si>
  <si>
    <t xml:space="preserve"> 2.4</t>
  </si>
  <si>
    <t>Очистка урн</t>
  </si>
  <si>
    <t xml:space="preserve"> 2.5</t>
  </si>
  <si>
    <t>Подметание снега при снегопаде более 2-х см</t>
  </si>
  <si>
    <t xml:space="preserve"> 2.6</t>
  </si>
  <si>
    <t>Подметание снега  до 2-х см</t>
  </si>
  <si>
    <t xml:space="preserve"> 2.7</t>
  </si>
  <si>
    <t>Сдвижка и снега  в зимний период (механизированная уборка)</t>
  </si>
  <si>
    <t xml:space="preserve"> 2.8</t>
  </si>
  <si>
    <t xml:space="preserve">Посыпка пешеходных дорожек и проездов противогололедными материалами </t>
  </si>
  <si>
    <t xml:space="preserve"> 2.9</t>
  </si>
  <si>
    <t xml:space="preserve">Очистка пешеходных дорожек, отмостки, крылец, входов, конт.площадок  и проездов вдоль бордюров (шириной 0,5м)от наледи и льда </t>
  </si>
  <si>
    <t xml:space="preserve"> 2.10</t>
  </si>
  <si>
    <t>Кошение газонов</t>
  </si>
  <si>
    <t xml:space="preserve">                                   Итого по п.2</t>
  </si>
  <si>
    <t>3.Подготовка многоквартирного дома к сезонной эксплуатации</t>
  </si>
  <si>
    <t xml:space="preserve"> Промывка трубопроводов системы отопления</t>
  </si>
  <si>
    <t xml:space="preserve"> Испытание трубопроводов системы ЦО</t>
  </si>
  <si>
    <t xml:space="preserve"> Консервация и расконсервация  системы ЦО</t>
  </si>
  <si>
    <t xml:space="preserve"> Регулировка и наладка системы ЦО</t>
  </si>
  <si>
    <t xml:space="preserve"> Ликвидация воздушных пробок в стояке отопления</t>
  </si>
  <si>
    <t>Замена ламп освещения подъездов,подвалов</t>
  </si>
  <si>
    <t xml:space="preserve">                          Итого по п.3</t>
  </si>
  <si>
    <t>4.Проведение технических осмотров и мелкий ремонт</t>
  </si>
  <si>
    <t>4.1.</t>
  </si>
  <si>
    <t>Проведение тех.осмотров   и устранение неисправностей в системе ЦО</t>
  </si>
  <si>
    <t xml:space="preserve"> 4.2</t>
  </si>
  <si>
    <t>Проведение тех. осмотров и устран. неисправн.конструктивных элементов, прочистка засоренных вентканалов в пределах доступности</t>
  </si>
  <si>
    <t xml:space="preserve"> 4.3</t>
  </si>
  <si>
    <t>Проведение тех. осмотров и устран. неисправн. эл.технич.устройств</t>
  </si>
  <si>
    <t xml:space="preserve"> 4.4</t>
  </si>
  <si>
    <t>Проведение тех. осмотров  и устран. неисправнв системах ВиК</t>
  </si>
  <si>
    <t xml:space="preserve"> 4.5</t>
  </si>
  <si>
    <t>Ершение канализационного выпуска</t>
  </si>
  <si>
    <t xml:space="preserve">                                Итого по п.4</t>
  </si>
  <si>
    <t>5.Аварийное обслуживание</t>
  </si>
  <si>
    <t xml:space="preserve"> 5.1</t>
  </si>
  <si>
    <t>Аварийное обслуживание внутридомового инж.сантех- и электротехнического оборудования</t>
  </si>
  <si>
    <t xml:space="preserve"> 5.2</t>
  </si>
  <si>
    <t>Диспетчерское обслуживание</t>
  </si>
  <si>
    <t xml:space="preserve">                                    Итого по п.5</t>
  </si>
  <si>
    <t>6.</t>
  </si>
  <si>
    <t>Дератизация</t>
  </si>
  <si>
    <t>7.</t>
  </si>
  <si>
    <t>Дезинсекция</t>
  </si>
  <si>
    <t xml:space="preserve"> 8. Поверка и обсл.коллект.приборов учета</t>
  </si>
  <si>
    <t xml:space="preserve"> 8.1</t>
  </si>
  <si>
    <t>Обслуживание коллективных приборов учета воды</t>
  </si>
  <si>
    <t xml:space="preserve"> 8.2</t>
  </si>
  <si>
    <t>Обслуживание коллективных приборов учета тепла</t>
  </si>
  <si>
    <t>Снятие показаний прибора, занесение в компьютер, подготовка и передача данных в энергоснабжающую организацию (вода)</t>
  </si>
  <si>
    <t>Снятие показаний прибора, занесение в компьютер, подготовка и передача данных в энергоснабжающую организацию (тепло)</t>
  </si>
  <si>
    <t>Снятие показаний прибора, занесение в компьютер, подготовка и передача данных в энергоснабжающую организацию (элэнегрия)</t>
  </si>
  <si>
    <t>Поверка общедомового счетчика воды</t>
  </si>
  <si>
    <t xml:space="preserve">                                    Итого по п.8</t>
  </si>
  <si>
    <t>9.Текущий ремонт (непредвиденные работы)</t>
  </si>
  <si>
    <t xml:space="preserve"> 9.1</t>
  </si>
  <si>
    <t>Текущий ремонт электрооборудования (непредвиденные работы)</t>
  </si>
  <si>
    <t xml:space="preserve">замена энергосберегающего патрона на л/клетке 1п </t>
  </si>
  <si>
    <t>замена энергосберегающего патрона на лестничной клетке</t>
  </si>
  <si>
    <t>установка выключателя 1 клавишного с подсветкой</t>
  </si>
  <si>
    <t>устранение обрыва питающего кабеля</t>
  </si>
  <si>
    <t>устройство кабеля АВВГ-П 2*2,5</t>
  </si>
  <si>
    <t>устройство распредкоробки ОП 70*70*40</t>
  </si>
  <si>
    <t>устройство кабель канала 25*16</t>
  </si>
  <si>
    <t xml:space="preserve"> 9.2</t>
  </si>
  <si>
    <t>Текущий ремонт систем водоснабжения и водоотведения (непредвиденные работы)</t>
  </si>
  <si>
    <t>устранение засора  канализации в подвале МКД</t>
  </si>
  <si>
    <t>установка сбросного вентиля (крана шарового Aqualink)Ду 15мм (запуск отопления)кв.1</t>
  </si>
  <si>
    <t xml:space="preserve"> 9.3</t>
  </si>
  <si>
    <t>Текущий ремонт конструктивных элементов (непредвиденные работы)</t>
  </si>
  <si>
    <t>утепление продухов плитами Технониколь</t>
  </si>
  <si>
    <t>прочистка вентиляции кв.16</t>
  </si>
  <si>
    <t>укрепление чердачного люка 2п</t>
  </si>
  <si>
    <t>спиливание дерева (черемуха) и распиловка веток и ствола</t>
  </si>
  <si>
    <t xml:space="preserve">                                    Итого по п.9</t>
  </si>
  <si>
    <t xml:space="preserve"> 10.</t>
  </si>
  <si>
    <t>Управление многоквартирным домом</t>
  </si>
  <si>
    <t xml:space="preserve">     Итого сумма затрат по разделам 1-10</t>
  </si>
  <si>
    <t>руб</t>
  </si>
  <si>
    <t>Тариф экономически-обоснованный на 1 м2</t>
  </si>
  <si>
    <t>Постановление Администрации</t>
  </si>
  <si>
    <t>Сумма затрат без сбора, вывоза и захоронения ТБО</t>
  </si>
  <si>
    <t>Размер платы за жилое помещение без ТБО</t>
  </si>
  <si>
    <t>руб/м2/мес</t>
  </si>
  <si>
    <t>Директор ООО "ЖКУ"</t>
  </si>
  <si>
    <t>От Совета дома</t>
  </si>
  <si>
    <t>Протокол ОС от  ____      _________________</t>
  </si>
  <si>
    <t>по управлению и обслуживанию</t>
  </si>
  <si>
    <t>МКД по ул.Диктатуры Пролетариата 18</t>
  </si>
  <si>
    <t xml:space="preserve">Отчет за 2020 г </t>
  </si>
  <si>
    <t>Результат на 01.01.2020 ("+"- экономия, "-" - перерасход)</t>
  </si>
  <si>
    <r>
      <t>установка уличного светодиодного светильника Cobra 100W 85-245  на фасаде дома с телевышки</t>
    </r>
    <r>
      <rPr>
        <b/>
        <sz val="12"/>
        <rFont val="Arial"/>
        <family val="2"/>
        <charset val="204"/>
      </rPr>
      <t>(СМЕТА)</t>
    </r>
  </si>
  <si>
    <r>
      <t xml:space="preserve">установка светодиодного светильника </t>
    </r>
    <r>
      <rPr>
        <b/>
        <sz val="12"/>
        <rFont val="Arial"/>
        <family val="2"/>
        <charset val="204"/>
      </rPr>
      <t xml:space="preserve">ЛУЧ </t>
    </r>
    <r>
      <rPr>
        <sz val="12"/>
        <rFont val="Arial"/>
        <family val="2"/>
        <charset val="204"/>
      </rPr>
      <t>ФА на входах в подъезд (1-3пп)</t>
    </r>
  </si>
  <si>
    <r>
      <t xml:space="preserve">ремонт контейнера ТБО сваркой с усилением уголком (50*50 *700)*4 шт; Lсв.шва - 2мп; окраска  </t>
    </r>
    <r>
      <rPr>
        <i/>
        <sz val="12"/>
        <rFont val="Arial"/>
        <family val="2"/>
        <charset val="204"/>
      </rPr>
      <t>Контейнер Д/Пролетариата 16,18</t>
    </r>
  </si>
  <si>
    <t xml:space="preserve">Итого начислено населению </t>
  </si>
  <si>
    <t xml:space="preserve">Итого оплачено населением </t>
  </si>
  <si>
    <t>Результат накоплением "+" - экономия "-" - перерасход</t>
  </si>
  <si>
    <t>Результат за 2020 год "+" - экономия "-" - перерасход</t>
  </si>
  <si>
    <t>ремонт отмостки</t>
  </si>
  <si>
    <t xml:space="preserve"> 8.3</t>
  </si>
  <si>
    <t xml:space="preserve"> 8.4</t>
  </si>
  <si>
    <t xml:space="preserve"> 8.5</t>
  </si>
  <si>
    <t xml:space="preserve"> 8.6</t>
  </si>
  <si>
    <t>Дополнительные стредства на текущий ремонт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</si>
</sst>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d/m;@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i/>
      <sz val="12"/>
      <name val="Arial"/>
      <family val="2"/>
      <charset val="204"/>
    </font>
    <font>
      <sz val="12"/>
      <color indexed="8"/>
      <name val="Arial"/>
      <family val="2"/>
      <charset val="204"/>
    </font>
    <font>
      <i/>
      <sz val="12"/>
      <name val="Arial"/>
      <family val="2"/>
      <charset val="204"/>
    </font>
    <font>
      <sz val="11"/>
      <name val="Arial Cyr"/>
      <charset val="204"/>
    </font>
    <font>
      <b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0" applyFont="1" applyBorder="1" applyAlignment="1">
      <alignment vertical="center"/>
    </xf>
    <xf numFmtId="0" fontId="4" fillId="0" borderId="0" xfId="0" applyFont="1"/>
    <xf numFmtId="0" fontId="5" fillId="0" borderId="0" xfId="1" applyFont="1" applyFill="1" applyBorder="1" applyAlignment="1">
      <alignment horizontal="center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/>
    <xf numFmtId="0" fontId="5" fillId="0" borderId="0" xfId="0" applyFont="1" applyFill="1" applyBorder="1"/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 applyBorder="1"/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wrapText="1"/>
    </xf>
    <xf numFmtId="0" fontId="6" fillId="0" borderId="0" xfId="0" applyFont="1" applyFill="1" applyBorder="1"/>
    <xf numFmtId="0" fontId="6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/>
    <xf numFmtId="0" fontId="6" fillId="0" borderId="1" xfId="0" applyNumberFormat="1" applyFont="1" applyFill="1" applyBorder="1"/>
    <xf numFmtId="16" fontId="6" fillId="0" borderId="1" xfId="0" applyNumberFormat="1" applyFont="1" applyFill="1" applyBorder="1"/>
    <xf numFmtId="0" fontId="5" fillId="0" borderId="1" xfId="0" applyFont="1" applyFill="1" applyBorder="1" applyAlignment="1">
      <alignment wrapText="1"/>
    </xf>
    <xf numFmtId="0" fontId="6" fillId="0" borderId="2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/>
    <xf numFmtId="0" fontId="6" fillId="0" borderId="3" xfId="0" applyFont="1" applyFill="1" applyBorder="1"/>
    <xf numFmtId="0" fontId="5" fillId="0" borderId="4" xfId="0" applyFont="1" applyFill="1" applyBorder="1"/>
    <xf numFmtId="2" fontId="6" fillId="0" borderId="1" xfId="0" applyNumberFormat="1" applyFont="1" applyFill="1" applyBorder="1" applyAlignment="1">
      <alignment wrapText="1"/>
    </xf>
    <xf numFmtId="2" fontId="5" fillId="0" borderId="1" xfId="0" applyNumberFormat="1" applyFont="1" applyFill="1" applyBorder="1" applyAlignment="1">
      <alignment wrapText="1"/>
    </xf>
    <xf numFmtId="2" fontId="8" fillId="0" borderId="1" xfId="0" applyNumberFormat="1" applyFont="1" applyFill="1" applyBorder="1" applyAlignment="1"/>
    <xf numFmtId="2" fontId="6" fillId="0" borderId="1" xfId="0" applyNumberFormat="1" applyFont="1" applyFill="1" applyBorder="1" applyAlignment="1"/>
    <xf numFmtId="2" fontId="8" fillId="0" borderId="1" xfId="0" applyNumberFormat="1" applyFont="1" applyFill="1" applyBorder="1" applyAlignment="1">
      <alignment wrapText="1"/>
    </xf>
    <xf numFmtId="2" fontId="5" fillId="0" borderId="4" xfId="0" applyNumberFormat="1" applyFont="1" applyFill="1" applyBorder="1" applyAlignment="1">
      <alignment wrapText="1"/>
    </xf>
    <xf numFmtId="0" fontId="10" fillId="0" borderId="1" xfId="1" applyFont="1" applyBorder="1" applyAlignment="1">
      <alignment horizontal="center"/>
    </xf>
    <xf numFmtId="0" fontId="3" fillId="0" borderId="1" xfId="1" applyFont="1" applyBorder="1"/>
    <xf numFmtId="2" fontId="11" fillId="0" borderId="1" xfId="2" applyNumberFormat="1" applyFont="1" applyFill="1" applyBorder="1" applyAlignment="1"/>
    <xf numFmtId="2" fontId="10" fillId="0" borderId="0" xfId="1" applyNumberFormat="1" applyFont="1"/>
    <xf numFmtId="0" fontId="10" fillId="0" borderId="0" xfId="1" applyFont="1"/>
    <xf numFmtId="0" fontId="4" fillId="0" borderId="0" xfId="0" applyFont="1" applyFill="1" applyAlignment="1">
      <alignment vertical="center"/>
    </xf>
    <xf numFmtId="0" fontId="4" fillId="0" borderId="1" xfId="1" applyFont="1" applyBorder="1" applyAlignment="1">
      <alignment horizontal="center"/>
    </xf>
    <xf numFmtId="2" fontId="3" fillId="0" borderId="1" xfId="2" applyNumberFormat="1" applyFont="1" applyFill="1" applyBorder="1" applyAlignment="1"/>
    <xf numFmtId="2" fontId="4" fillId="0" borderId="0" xfId="1" applyNumberFormat="1" applyFont="1"/>
    <xf numFmtId="2" fontId="11" fillId="0" borderId="1" xfId="2" applyNumberFormat="1" applyFont="1" applyBorder="1" applyAlignment="1"/>
    <xf numFmtId="0" fontId="4" fillId="0" borderId="0" xfId="0" applyFont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164" fontId="6" fillId="0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5" fillId="0" borderId="1" xfId="1" applyFont="1" applyFill="1" applyBorder="1"/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0"/>
  <sheetViews>
    <sheetView tabSelected="1" topLeftCell="A56" workbookViewId="0">
      <selection activeCell="C103" sqref="C103"/>
    </sheetView>
  </sheetViews>
  <sheetFormatPr defaultRowHeight="15" x14ac:dyDescent="0.2"/>
  <cols>
    <col min="1" max="1" width="6.140625" style="8" customWidth="1"/>
    <col min="2" max="2" width="80.28515625" style="8" customWidth="1"/>
    <col min="3" max="3" width="12.42578125" style="8" customWidth="1"/>
    <col min="4" max="201" width="9.140625" style="8"/>
    <col min="202" max="202" width="4" style="8" customWidth="1"/>
    <col min="203" max="203" width="49.5703125" style="8" customWidth="1"/>
    <col min="204" max="204" width="10.28515625" style="8" customWidth="1"/>
    <col min="205" max="205" width="7.28515625" style="8" customWidth="1"/>
    <col min="206" max="206" width="8" style="8" customWidth="1"/>
    <col min="207" max="207" width="6.85546875" style="8" customWidth="1"/>
    <col min="208" max="208" width="7.140625" style="8" customWidth="1"/>
    <col min="209" max="209" width="9.5703125" style="8" bestFit="1" customWidth="1"/>
    <col min="210" max="210" width="9.42578125" style="8" customWidth="1"/>
    <col min="211" max="16384" width="9.140625" style="8"/>
  </cols>
  <sheetData>
    <row r="1" spans="1:3" s="10" customFormat="1" ht="15.75" x14ac:dyDescent="0.25">
      <c r="A1" s="47" t="s">
        <v>111</v>
      </c>
      <c r="B1" s="47"/>
    </row>
    <row r="2" spans="1:3" s="10" customFormat="1" ht="15.75" x14ac:dyDescent="0.25">
      <c r="A2" s="47" t="s">
        <v>109</v>
      </c>
      <c r="B2" s="47"/>
    </row>
    <row r="3" spans="1:3" s="10" customFormat="1" ht="15.75" x14ac:dyDescent="0.25">
      <c r="A3" s="47" t="s">
        <v>110</v>
      </c>
      <c r="B3" s="47"/>
    </row>
    <row r="4" spans="1:3" s="10" customFormat="1" ht="15.75" x14ac:dyDescent="0.25">
      <c r="A4" s="3"/>
      <c r="B4" s="3"/>
    </row>
    <row r="5" spans="1:3" x14ac:dyDescent="0.2">
      <c r="A5" s="11"/>
      <c r="B5" s="12" t="s">
        <v>112</v>
      </c>
      <c r="C5" s="13">
        <v>13451.416841999951</v>
      </c>
    </row>
    <row r="6" spans="1:3" ht="15.75" x14ac:dyDescent="0.25">
      <c r="A6" s="14"/>
      <c r="B6" s="15" t="s">
        <v>1</v>
      </c>
      <c r="C6" s="16"/>
    </row>
    <row r="7" spans="1:3" x14ac:dyDescent="0.2">
      <c r="A7" s="17" t="s">
        <v>3</v>
      </c>
      <c r="B7" s="4" t="s">
        <v>4</v>
      </c>
      <c r="C7" s="4"/>
    </row>
    <row r="8" spans="1:3" ht="24" customHeight="1" x14ac:dyDescent="0.2">
      <c r="A8" s="17"/>
      <c r="B8" s="4" t="s">
        <v>5</v>
      </c>
      <c r="C8" s="25">
        <v>13618.944000000001</v>
      </c>
    </row>
    <row r="9" spans="1:3" x14ac:dyDescent="0.2">
      <c r="A9" s="17"/>
      <c r="B9" s="4" t="s">
        <v>0</v>
      </c>
      <c r="C9" s="25">
        <v>2590.5600000000009</v>
      </c>
    </row>
    <row r="10" spans="1:3" x14ac:dyDescent="0.2">
      <c r="A10" s="18" t="s">
        <v>6</v>
      </c>
      <c r="B10" s="4" t="s">
        <v>7</v>
      </c>
      <c r="C10" s="25">
        <v>0</v>
      </c>
    </row>
    <row r="11" spans="1:3" x14ac:dyDescent="0.2">
      <c r="A11" s="17"/>
      <c r="B11" s="4" t="s">
        <v>5</v>
      </c>
      <c r="C11" s="25">
        <v>16061.472</v>
      </c>
    </row>
    <row r="12" spans="1:3" x14ac:dyDescent="0.2">
      <c r="A12" s="17"/>
      <c r="B12" s="4" t="s">
        <v>0</v>
      </c>
      <c r="C12" s="25">
        <v>6513.4079999999985</v>
      </c>
    </row>
    <row r="13" spans="1:3" ht="45" x14ac:dyDescent="0.2">
      <c r="A13" s="17" t="s">
        <v>8</v>
      </c>
      <c r="B13" s="4" t="s">
        <v>9</v>
      </c>
      <c r="C13" s="25">
        <v>2430.9040000000005</v>
      </c>
    </row>
    <row r="14" spans="1:3" ht="13.5" customHeight="1" x14ac:dyDescent="0.2">
      <c r="A14" s="17" t="s">
        <v>10</v>
      </c>
      <c r="B14" s="4" t="s">
        <v>11</v>
      </c>
      <c r="C14" s="25">
        <v>188.31959999999998</v>
      </c>
    </row>
    <row r="15" spans="1:3" ht="15.75" x14ac:dyDescent="0.25">
      <c r="A15" s="17"/>
      <c r="B15" s="19" t="s">
        <v>12</v>
      </c>
      <c r="C15" s="26">
        <f>SUM(C8:C14)</f>
        <v>41403.607600000003</v>
      </c>
    </row>
    <row r="16" spans="1:3" ht="15" customHeight="1" x14ac:dyDescent="0.25">
      <c r="A16" s="17" t="s">
        <v>13</v>
      </c>
      <c r="B16" s="48" t="s">
        <v>14</v>
      </c>
      <c r="C16" s="49"/>
    </row>
    <row r="17" spans="1:3" ht="15" customHeight="1" x14ac:dyDescent="0.2">
      <c r="A17" s="17" t="s">
        <v>15</v>
      </c>
      <c r="B17" s="4" t="s">
        <v>16</v>
      </c>
      <c r="C17" s="25">
        <v>11820.171999999999</v>
      </c>
    </row>
    <row r="18" spans="1:3" ht="14.25" customHeight="1" x14ac:dyDescent="0.2">
      <c r="A18" s="17" t="s">
        <v>17</v>
      </c>
      <c r="B18" s="4" t="s">
        <v>18</v>
      </c>
      <c r="C18" s="25">
        <v>2477.3760000000002</v>
      </c>
    </row>
    <row r="19" spans="1:3" ht="13.5" customHeight="1" x14ac:dyDescent="0.2">
      <c r="A19" s="17" t="s">
        <v>19</v>
      </c>
      <c r="B19" s="4" t="s">
        <v>20</v>
      </c>
      <c r="C19" s="25">
        <v>2665.056</v>
      </c>
    </row>
    <row r="20" spans="1:3" x14ac:dyDescent="0.2">
      <c r="A20" s="17" t="s">
        <v>21</v>
      </c>
      <c r="B20" s="4" t="s">
        <v>22</v>
      </c>
      <c r="C20" s="25">
        <v>1220.8000000000002</v>
      </c>
    </row>
    <row r="21" spans="1:3" x14ac:dyDescent="0.2">
      <c r="A21" s="17" t="s">
        <v>23</v>
      </c>
      <c r="B21" s="4" t="s">
        <v>24</v>
      </c>
      <c r="C21" s="25">
        <v>26798.174999999996</v>
      </c>
    </row>
    <row r="22" spans="1:3" x14ac:dyDescent="0.2">
      <c r="A22" s="17" t="s">
        <v>25</v>
      </c>
      <c r="B22" s="4" t="s">
        <v>26</v>
      </c>
      <c r="C22" s="25">
        <v>9772.8839999999982</v>
      </c>
    </row>
    <row r="23" spans="1:3" ht="14.25" customHeight="1" x14ac:dyDescent="0.2">
      <c r="A23" s="17" t="s">
        <v>27</v>
      </c>
      <c r="B23" s="4" t="s">
        <v>28</v>
      </c>
      <c r="C23" s="25">
        <v>2073.1819999999998</v>
      </c>
    </row>
    <row r="24" spans="1:3" ht="30" x14ac:dyDescent="0.2">
      <c r="A24" s="17" t="s">
        <v>29</v>
      </c>
      <c r="B24" s="4" t="s">
        <v>30</v>
      </c>
      <c r="C24" s="25">
        <v>535.80799999999999</v>
      </c>
    </row>
    <row r="25" spans="1:3" ht="30" x14ac:dyDescent="0.2">
      <c r="A25" s="17" t="s">
        <v>31</v>
      </c>
      <c r="B25" s="4" t="s">
        <v>32</v>
      </c>
      <c r="C25" s="25">
        <v>7765.6959999999999</v>
      </c>
    </row>
    <row r="26" spans="1:3" x14ac:dyDescent="0.2">
      <c r="A26" s="17" t="s">
        <v>33</v>
      </c>
      <c r="B26" s="4" t="s">
        <v>34</v>
      </c>
      <c r="C26" s="25">
        <v>5743.0079999999998</v>
      </c>
    </row>
    <row r="27" spans="1:3" ht="15.75" x14ac:dyDescent="0.25">
      <c r="A27" s="17"/>
      <c r="B27" s="19" t="s">
        <v>35</v>
      </c>
      <c r="C27" s="26">
        <f>SUM(C17:C26)</f>
        <v>70872.156999999992</v>
      </c>
    </row>
    <row r="28" spans="1:3" ht="14.25" customHeight="1" x14ac:dyDescent="0.25">
      <c r="A28" s="42"/>
      <c r="B28" s="48" t="s">
        <v>36</v>
      </c>
      <c r="C28" s="49"/>
    </row>
    <row r="29" spans="1:3" ht="16.5" customHeight="1" x14ac:dyDescent="0.2">
      <c r="A29" s="43">
        <v>43103</v>
      </c>
      <c r="B29" s="4" t="s">
        <v>37</v>
      </c>
      <c r="C29" s="25">
        <v>16102.7</v>
      </c>
    </row>
    <row r="30" spans="1:3" ht="18.75" customHeight="1" x14ac:dyDescent="0.2">
      <c r="A30" s="43">
        <v>43134</v>
      </c>
      <c r="B30" s="4" t="s">
        <v>38</v>
      </c>
      <c r="C30" s="25">
        <v>20636.98</v>
      </c>
    </row>
    <row r="31" spans="1:3" ht="18.75" customHeight="1" x14ac:dyDescent="0.2">
      <c r="A31" s="43">
        <v>43162</v>
      </c>
      <c r="B31" s="4" t="s">
        <v>39</v>
      </c>
      <c r="C31" s="25">
        <v>10925.46</v>
      </c>
    </row>
    <row r="32" spans="1:3" ht="19.5" customHeight="1" x14ac:dyDescent="0.2">
      <c r="A32" s="43">
        <v>43193</v>
      </c>
      <c r="B32" s="4" t="s">
        <v>40</v>
      </c>
      <c r="C32" s="25">
        <v>760.37999999999988</v>
      </c>
    </row>
    <row r="33" spans="1:3" x14ac:dyDescent="0.2">
      <c r="A33" s="43">
        <v>43223</v>
      </c>
      <c r="B33" s="4" t="s">
        <v>41</v>
      </c>
      <c r="C33" s="25">
        <v>877.08</v>
      </c>
    </row>
    <row r="34" spans="1:3" x14ac:dyDescent="0.2">
      <c r="A34" s="43">
        <v>43315</v>
      </c>
      <c r="B34" s="4" t="s">
        <v>42</v>
      </c>
      <c r="C34" s="25">
        <v>313.35000000000002</v>
      </c>
    </row>
    <row r="35" spans="1:3" ht="15.75" x14ac:dyDescent="0.25">
      <c r="A35" s="17"/>
      <c r="B35" s="19" t="s">
        <v>43</v>
      </c>
      <c r="C35" s="26">
        <f>SUM(C29:C34)</f>
        <v>49615.95</v>
      </c>
    </row>
    <row r="36" spans="1:3" ht="15.75" x14ac:dyDescent="0.25">
      <c r="A36" s="17"/>
      <c r="B36" s="48" t="s">
        <v>44</v>
      </c>
      <c r="C36" s="49"/>
    </row>
    <row r="37" spans="1:3" x14ac:dyDescent="0.2">
      <c r="A37" s="42" t="s">
        <v>45</v>
      </c>
      <c r="B37" s="20" t="s">
        <v>46</v>
      </c>
      <c r="C37" s="25">
        <v>12073.736000000001</v>
      </c>
    </row>
    <row r="38" spans="1:3" ht="30" x14ac:dyDescent="0.2">
      <c r="A38" s="42" t="s">
        <v>47</v>
      </c>
      <c r="B38" s="4" t="s">
        <v>48</v>
      </c>
      <c r="C38" s="25">
        <v>3018.4340000000002</v>
      </c>
    </row>
    <row r="39" spans="1:3" x14ac:dyDescent="0.2">
      <c r="A39" s="42" t="s">
        <v>49</v>
      </c>
      <c r="B39" s="4" t="s">
        <v>50</v>
      </c>
      <c r="C39" s="25">
        <v>15260.712000000001</v>
      </c>
    </row>
    <row r="40" spans="1:3" x14ac:dyDescent="0.2">
      <c r="A40" s="42" t="s">
        <v>51</v>
      </c>
      <c r="B40" s="4" t="s">
        <v>52</v>
      </c>
      <c r="C40" s="25">
        <v>6036.8680000000004</v>
      </c>
    </row>
    <row r="41" spans="1:3" x14ac:dyDescent="0.2">
      <c r="A41" s="42" t="s">
        <v>53</v>
      </c>
      <c r="B41" s="4" t="s">
        <v>54</v>
      </c>
      <c r="C41" s="25">
        <v>1742.3</v>
      </c>
    </row>
    <row r="42" spans="1:3" ht="15.75" x14ac:dyDescent="0.25">
      <c r="A42" s="17"/>
      <c r="B42" s="19" t="s">
        <v>55</v>
      </c>
      <c r="C42" s="26">
        <f>SUM(C37:C41)</f>
        <v>38132.05000000001</v>
      </c>
    </row>
    <row r="43" spans="1:3" ht="15.75" x14ac:dyDescent="0.25">
      <c r="A43" s="17"/>
      <c r="B43" s="48" t="s">
        <v>56</v>
      </c>
      <c r="C43" s="49"/>
    </row>
    <row r="44" spans="1:3" ht="30.75" x14ac:dyDescent="0.25">
      <c r="A44" s="42" t="s">
        <v>57</v>
      </c>
      <c r="B44" s="4" t="s">
        <v>58</v>
      </c>
      <c r="C44" s="26">
        <v>16915.488000000001</v>
      </c>
    </row>
    <row r="45" spans="1:3" ht="15.75" x14ac:dyDescent="0.25">
      <c r="A45" s="42" t="s">
        <v>59</v>
      </c>
      <c r="B45" s="4" t="s">
        <v>60</v>
      </c>
      <c r="C45" s="26">
        <v>4780.4639999999999</v>
      </c>
    </row>
    <row r="46" spans="1:3" ht="15.75" x14ac:dyDescent="0.25">
      <c r="A46" s="42"/>
      <c r="B46" s="19" t="s">
        <v>61</v>
      </c>
      <c r="C46" s="26"/>
    </row>
    <row r="47" spans="1:3" ht="15.75" x14ac:dyDescent="0.25">
      <c r="A47" s="42"/>
      <c r="B47" s="4"/>
      <c r="C47" s="26"/>
    </row>
    <row r="48" spans="1:3" ht="15.75" x14ac:dyDescent="0.25">
      <c r="A48" s="44" t="s">
        <v>62</v>
      </c>
      <c r="B48" s="4" t="s">
        <v>63</v>
      </c>
      <c r="C48" s="26">
        <v>1857.8720000000001</v>
      </c>
    </row>
    <row r="49" spans="1:3" ht="15.75" x14ac:dyDescent="0.25">
      <c r="A49" s="44" t="s">
        <v>64</v>
      </c>
      <c r="B49" s="4" t="s">
        <v>65</v>
      </c>
      <c r="C49" s="26">
        <v>1790.7200000000003</v>
      </c>
    </row>
    <row r="50" spans="1:3" x14ac:dyDescent="0.2">
      <c r="A50" s="17"/>
      <c r="B50" s="4"/>
      <c r="C50" s="4"/>
    </row>
    <row r="51" spans="1:3" ht="15.75" x14ac:dyDescent="0.25">
      <c r="A51" s="17"/>
      <c r="B51" s="19" t="s">
        <v>66</v>
      </c>
      <c r="C51" s="4"/>
    </row>
    <row r="52" spans="1:3" x14ac:dyDescent="0.2">
      <c r="A52" s="42" t="s">
        <v>67</v>
      </c>
      <c r="B52" s="4" t="s">
        <v>68</v>
      </c>
      <c r="C52" s="4">
        <v>3272.1599999999994</v>
      </c>
    </row>
    <row r="53" spans="1:3" x14ac:dyDescent="0.2">
      <c r="A53" s="42" t="s">
        <v>69</v>
      </c>
      <c r="B53" s="4" t="s">
        <v>70</v>
      </c>
      <c r="C53" s="4">
        <v>4341.8400000000011</v>
      </c>
    </row>
    <row r="54" spans="1:3" ht="30" x14ac:dyDescent="0.2">
      <c r="A54" s="45" t="s">
        <v>121</v>
      </c>
      <c r="B54" s="4" t="s">
        <v>71</v>
      </c>
      <c r="C54" s="4">
        <v>3185.8799999999992</v>
      </c>
    </row>
    <row r="55" spans="1:3" ht="30" x14ac:dyDescent="0.2">
      <c r="A55" s="45" t="s">
        <v>122</v>
      </c>
      <c r="B55" s="4" t="s">
        <v>72</v>
      </c>
      <c r="C55" s="4">
        <v>3185.8799999999992</v>
      </c>
    </row>
    <row r="56" spans="1:3" ht="30" x14ac:dyDescent="0.2">
      <c r="A56" s="45" t="s">
        <v>123</v>
      </c>
      <c r="B56" s="4" t="s">
        <v>73</v>
      </c>
      <c r="C56" s="4">
        <v>3185.8799999999992</v>
      </c>
    </row>
    <row r="57" spans="1:3" x14ac:dyDescent="0.2">
      <c r="A57" s="45" t="s">
        <v>124</v>
      </c>
      <c r="B57" s="4" t="s">
        <v>74</v>
      </c>
      <c r="C57" s="4"/>
    </row>
    <row r="58" spans="1:3" ht="15.75" x14ac:dyDescent="0.25">
      <c r="A58" s="17"/>
      <c r="B58" s="19" t="s">
        <v>75</v>
      </c>
      <c r="C58" s="19">
        <f>SUM(C52:C57)</f>
        <v>17171.64</v>
      </c>
    </row>
    <row r="59" spans="1:3" ht="15.75" x14ac:dyDescent="0.25">
      <c r="A59" s="17"/>
      <c r="B59" s="48" t="s">
        <v>76</v>
      </c>
      <c r="C59" s="49"/>
    </row>
    <row r="60" spans="1:3" x14ac:dyDescent="0.2">
      <c r="A60" s="17" t="s">
        <v>77</v>
      </c>
      <c r="B60" s="4" t="s">
        <v>78</v>
      </c>
      <c r="C60" s="4"/>
    </row>
    <row r="61" spans="1:3" ht="18" customHeight="1" x14ac:dyDescent="0.2">
      <c r="A61" s="17"/>
      <c r="B61" s="5" t="s">
        <v>79</v>
      </c>
      <c r="C61" s="27">
        <v>740.62</v>
      </c>
    </row>
    <row r="62" spans="1:3" x14ac:dyDescent="0.2">
      <c r="A62" s="22"/>
      <c r="B62" s="4" t="s">
        <v>80</v>
      </c>
      <c r="C62" s="27">
        <v>370.31</v>
      </c>
    </row>
    <row r="63" spans="1:3" ht="30.75" x14ac:dyDescent="0.25">
      <c r="A63" s="22"/>
      <c r="B63" s="4" t="s">
        <v>113</v>
      </c>
      <c r="C63" s="27">
        <v>14647.17</v>
      </c>
    </row>
    <row r="64" spans="1:3" x14ac:dyDescent="0.2">
      <c r="A64" s="21"/>
      <c r="B64" s="4" t="s">
        <v>81</v>
      </c>
      <c r="C64" s="27">
        <v>182.59</v>
      </c>
    </row>
    <row r="65" spans="1:3" x14ac:dyDescent="0.2">
      <c r="A65" s="21"/>
      <c r="B65" s="4" t="s">
        <v>82</v>
      </c>
      <c r="C65" s="27">
        <v>528.9</v>
      </c>
    </row>
    <row r="66" spans="1:3" ht="16.5" customHeight="1" x14ac:dyDescent="0.25">
      <c r="A66" s="21"/>
      <c r="B66" s="5" t="s">
        <v>114</v>
      </c>
      <c r="C66" s="27">
        <v>8070.31</v>
      </c>
    </row>
    <row r="67" spans="1:3" x14ac:dyDescent="0.2">
      <c r="A67" s="21"/>
      <c r="B67" s="5" t="s">
        <v>83</v>
      </c>
      <c r="C67" s="27">
        <v>2551.384</v>
      </c>
    </row>
    <row r="68" spans="1:3" x14ac:dyDescent="0.2">
      <c r="A68" s="17"/>
      <c r="B68" s="5" t="s">
        <v>84</v>
      </c>
      <c r="C68" s="27">
        <v>727.92</v>
      </c>
    </row>
    <row r="69" spans="1:3" x14ac:dyDescent="0.2">
      <c r="A69" s="17"/>
      <c r="B69" s="5" t="s">
        <v>85</v>
      </c>
      <c r="C69" s="27">
        <v>279.66000000000003</v>
      </c>
    </row>
    <row r="70" spans="1:3" ht="30" x14ac:dyDescent="0.2">
      <c r="A70" s="17" t="s">
        <v>86</v>
      </c>
      <c r="B70" s="4" t="s">
        <v>87</v>
      </c>
      <c r="C70" s="25">
        <v>0</v>
      </c>
    </row>
    <row r="71" spans="1:3" x14ac:dyDescent="0.2">
      <c r="A71" s="21"/>
      <c r="B71" s="5" t="s">
        <v>88</v>
      </c>
      <c r="C71" s="28">
        <v>0</v>
      </c>
    </row>
    <row r="72" spans="1:3" ht="30" x14ac:dyDescent="0.2">
      <c r="A72" s="21"/>
      <c r="B72" s="4" t="s">
        <v>89</v>
      </c>
      <c r="C72" s="27">
        <v>918.01</v>
      </c>
    </row>
    <row r="73" spans="1:3" x14ac:dyDescent="0.2">
      <c r="A73" s="17" t="s">
        <v>90</v>
      </c>
      <c r="B73" s="4" t="s">
        <v>91</v>
      </c>
      <c r="C73" s="25">
        <v>0</v>
      </c>
    </row>
    <row r="74" spans="1:3" x14ac:dyDescent="0.2">
      <c r="A74" s="17"/>
      <c r="B74" s="5" t="s">
        <v>92</v>
      </c>
      <c r="C74" s="27">
        <v>843.09120000000007</v>
      </c>
    </row>
    <row r="75" spans="1:3" ht="30" x14ac:dyDescent="0.2">
      <c r="A75" s="17"/>
      <c r="B75" s="4" t="s">
        <v>115</v>
      </c>
      <c r="C75" s="27">
        <v>453.24</v>
      </c>
    </row>
    <row r="76" spans="1:3" x14ac:dyDescent="0.2">
      <c r="A76" s="17"/>
      <c r="B76" s="5" t="s">
        <v>93</v>
      </c>
      <c r="C76" s="28">
        <v>789.04</v>
      </c>
    </row>
    <row r="77" spans="1:3" x14ac:dyDescent="0.2">
      <c r="A77" s="17"/>
      <c r="B77" s="22" t="s">
        <v>94</v>
      </c>
      <c r="C77" s="27">
        <v>197.37</v>
      </c>
    </row>
    <row r="78" spans="1:3" x14ac:dyDescent="0.2">
      <c r="A78" s="17"/>
      <c r="B78" s="4" t="s">
        <v>95</v>
      </c>
      <c r="C78" s="29">
        <v>5755.5749999999998</v>
      </c>
    </row>
    <row r="79" spans="1:3" x14ac:dyDescent="0.2">
      <c r="A79" s="17"/>
      <c r="B79" s="4" t="s">
        <v>120</v>
      </c>
      <c r="C79" s="29">
        <v>33012.339999999997</v>
      </c>
    </row>
    <row r="80" spans="1:3" ht="15.75" x14ac:dyDescent="0.25">
      <c r="A80" s="17"/>
      <c r="B80" s="19" t="s">
        <v>96</v>
      </c>
      <c r="C80" s="26">
        <f>SUM(C61:C79)</f>
        <v>70067.530199999994</v>
      </c>
    </row>
    <row r="81" spans="1:3" ht="16.5" thickBot="1" x14ac:dyDescent="0.3">
      <c r="A81" s="44" t="s">
        <v>97</v>
      </c>
      <c r="B81" s="4" t="s">
        <v>98</v>
      </c>
      <c r="C81" s="26">
        <v>47804.640000000007</v>
      </c>
    </row>
    <row r="82" spans="1:3" ht="16.5" thickBot="1" x14ac:dyDescent="0.3">
      <c r="A82" s="46">
        <v>11</v>
      </c>
      <c r="B82" s="24" t="s">
        <v>99</v>
      </c>
      <c r="C82" s="30">
        <f>C81+C80+C58+C49+C48+C45+C44+C42+C35+C27+C15</f>
        <v>360412.11880000005</v>
      </c>
    </row>
    <row r="83" spans="1:3" ht="16.5" hidden="1" thickBot="1" x14ac:dyDescent="0.3">
      <c r="A83" s="23"/>
      <c r="B83" s="24" t="s">
        <v>101</v>
      </c>
      <c r="C83" s="24"/>
    </row>
    <row r="84" spans="1:3" ht="16.5" hidden="1" thickBot="1" x14ac:dyDescent="0.3">
      <c r="A84" s="23"/>
      <c r="B84" s="24" t="s">
        <v>102</v>
      </c>
      <c r="C84" s="24" t="s">
        <v>100</v>
      </c>
    </row>
    <row r="85" spans="1:3" ht="15.75" hidden="1" x14ac:dyDescent="0.25">
      <c r="A85" s="13"/>
      <c r="B85" s="6"/>
      <c r="C85" s="6"/>
    </row>
    <row r="86" spans="1:3" ht="15.75" hidden="1" x14ac:dyDescent="0.25">
      <c r="A86" s="13"/>
      <c r="B86" s="7" t="s">
        <v>103</v>
      </c>
      <c r="C86" s="7" t="s">
        <v>2</v>
      </c>
    </row>
    <row r="87" spans="1:3" hidden="1" x14ac:dyDescent="0.2">
      <c r="A87" s="13"/>
    </row>
    <row r="88" spans="1:3" hidden="1" x14ac:dyDescent="0.2">
      <c r="A88" s="13"/>
      <c r="B88" s="9" t="s">
        <v>104</v>
      </c>
      <c r="C88" s="9" t="s">
        <v>105</v>
      </c>
    </row>
    <row r="89" spans="1:3" ht="15.75" hidden="1" x14ac:dyDescent="0.25">
      <c r="A89" s="13"/>
      <c r="B89" s="6"/>
      <c r="C89" s="6"/>
    </row>
    <row r="90" spans="1:3" hidden="1" x14ac:dyDescent="0.2"/>
    <row r="91" spans="1:3" hidden="1" x14ac:dyDescent="0.2"/>
    <row r="92" spans="1:3" ht="11.25" hidden="1" customHeight="1" x14ac:dyDescent="0.2">
      <c r="B92" s="8" t="s">
        <v>106</v>
      </c>
    </row>
    <row r="93" spans="1:3" hidden="1" x14ac:dyDescent="0.2"/>
    <row r="94" spans="1:3" hidden="1" x14ac:dyDescent="0.2">
      <c r="B94" s="8" t="s">
        <v>107</v>
      </c>
    </row>
    <row r="95" spans="1:3" hidden="1" x14ac:dyDescent="0.2"/>
    <row r="96" spans="1:3" hidden="1" x14ac:dyDescent="0.2">
      <c r="B96" s="8" t="s">
        <v>108</v>
      </c>
    </row>
    <row r="97" spans="1:6" hidden="1" x14ac:dyDescent="0.2"/>
    <row r="98" spans="1:6" s="36" customFormat="1" x14ac:dyDescent="0.25">
      <c r="A98" s="31"/>
      <c r="B98" s="32" t="s">
        <v>116</v>
      </c>
      <c r="C98" s="33">
        <v>325991.28000000003</v>
      </c>
      <c r="D98" s="34"/>
      <c r="E98" s="35"/>
      <c r="F98" s="35"/>
    </row>
    <row r="99" spans="1:6" s="1" customFormat="1" x14ac:dyDescent="0.25">
      <c r="A99" s="37"/>
      <c r="B99" s="32" t="s">
        <v>117</v>
      </c>
      <c r="C99" s="38">
        <v>321022.03999999998</v>
      </c>
      <c r="D99" s="39"/>
      <c r="E99" s="39"/>
      <c r="F99" s="39"/>
    </row>
    <row r="100" spans="1:6" s="1" customFormat="1" ht="15.75" x14ac:dyDescent="0.25">
      <c r="A100" s="37"/>
      <c r="B100" s="50" t="s">
        <v>125</v>
      </c>
      <c r="C100" s="38">
        <v>191305.03</v>
      </c>
      <c r="D100" s="39"/>
      <c r="E100" s="39"/>
      <c r="F100" s="39"/>
    </row>
    <row r="101" spans="1:6" s="1" customFormat="1" x14ac:dyDescent="0.25">
      <c r="A101" s="31"/>
      <c r="B101" s="32" t="s">
        <v>119</v>
      </c>
      <c r="C101" s="40">
        <f>C100+C99-C82</f>
        <v>151914.95119999989</v>
      </c>
      <c r="D101" s="35"/>
      <c r="E101" s="35"/>
      <c r="F101" s="35"/>
    </row>
    <row r="102" spans="1:6" s="1" customFormat="1" x14ac:dyDescent="0.25">
      <c r="A102" s="31"/>
      <c r="B102" s="32" t="s">
        <v>118</v>
      </c>
      <c r="C102" s="40">
        <f>C101+C5</f>
        <v>165366.36804199984</v>
      </c>
      <c r="D102" s="35"/>
      <c r="E102" s="35"/>
      <c r="F102" s="35"/>
    </row>
    <row r="103" spans="1:6" s="2" customFormat="1" ht="14.25" x14ac:dyDescent="0.2">
      <c r="A103" s="41"/>
    </row>
    <row r="104" spans="1:6" s="2" customFormat="1" ht="14.25" x14ac:dyDescent="0.2">
      <c r="A104" s="41"/>
    </row>
    <row r="105" spans="1:6" s="2" customFormat="1" ht="14.25" x14ac:dyDescent="0.2">
      <c r="A105" s="41"/>
    </row>
    <row r="106" spans="1:6" s="2" customFormat="1" ht="14.25" x14ac:dyDescent="0.2">
      <c r="A106" s="41"/>
    </row>
    <row r="107" spans="1:6" s="2" customFormat="1" ht="14.25" x14ac:dyDescent="0.2">
      <c r="A107" s="41"/>
    </row>
    <row r="108" spans="1:6" s="2" customFormat="1" ht="14.25" x14ac:dyDescent="0.2">
      <c r="A108" s="41"/>
    </row>
    <row r="109" spans="1:6" s="2" customFormat="1" ht="14.25" x14ac:dyDescent="0.2">
      <c r="A109" s="41"/>
    </row>
    <row r="110" spans="1:6" s="2" customFormat="1" ht="14.25" x14ac:dyDescent="0.2">
      <c r="A110" s="41"/>
    </row>
    <row r="111" spans="1:6" s="2" customFormat="1" ht="14.25" x14ac:dyDescent="0.2">
      <c r="A111" s="41"/>
    </row>
    <row r="112" spans="1:6" s="2" customFormat="1" ht="14.25" x14ac:dyDescent="0.2">
      <c r="A112" s="41"/>
    </row>
    <row r="113" spans="1:1" s="2" customFormat="1" ht="14.25" x14ac:dyDescent="0.2">
      <c r="A113" s="41"/>
    </row>
    <row r="114" spans="1:1" s="2" customFormat="1" ht="14.25" x14ac:dyDescent="0.2">
      <c r="A114" s="41"/>
    </row>
    <row r="115" spans="1:1" s="2" customFormat="1" ht="14.25" x14ac:dyDescent="0.2">
      <c r="A115" s="41"/>
    </row>
    <row r="116" spans="1:1" s="2" customFormat="1" ht="14.25" x14ac:dyDescent="0.2">
      <c r="A116" s="41"/>
    </row>
    <row r="117" spans="1:1" s="2" customFormat="1" ht="14.25" x14ac:dyDescent="0.2">
      <c r="A117" s="41"/>
    </row>
    <row r="118" spans="1:1" s="2" customFormat="1" ht="14.25" x14ac:dyDescent="0.2">
      <c r="A118" s="41"/>
    </row>
    <row r="119" spans="1:1" s="2" customFormat="1" ht="14.25" x14ac:dyDescent="0.2">
      <c r="A119" s="41"/>
    </row>
    <row r="120" spans="1:1" s="2" customFormat="1" ht="14.25" x14ac:dyDescent="0.2">
      <c r="A120" s="41"/>
    </row>
  </sheetData>
  <mergeCells count="8">
    <mergeCell ref="A1:B1"/>
    <mergeCell ref="A2:B2"/>
    <mergeCell ref="A3:B3"/>
    <mergeCell ref="B43:C43"/>
    <mergeCell ref="B59:C59"/>
    <mergeCell ref="B16:C16"/>
    <mergeCell ref="B28:C28"/>
    <mergeCell ref="B36:C36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2021-01-18T08:20:17Z</dcterms:created>
  <dcterms:modified xsi:type="dcterms:W3CDTF">2021-03-09T03:59:05Z</dcterms:modified>
</cp:coreProperties>
</file>