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Гоголя 2020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63" i="1"/>
  <c r="C58" i="1"/>
  <c r="C48" i="1"/>
  <c r="C60" i="1" s="1"/>
  <c r="C43" i="1"/>
  <c r="C39" i="1"/>
  <c r="C33" i="1"/>
  <c r="C24" i="1"/>
  <c r="C12" i="1"/>
</calcChain>
</file>

<file path=xl/sharedStrings.xml><?xml version="1.0" encoding="utf-8"?>
<sst xmlns="http://schemas.openxmlformats.org/spreadsheetml/2006/main" count="95" uniqueCount="94">
  <si>
    <t>1.Содержание помещений общего пользования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</si>
  <si>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</si>
  <si>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</si>
  <si>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</si>
  <si>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</si>
  <si>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</si>
  <si>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</si>
  <si>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</si>
  <si>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</si>
  <si>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</si>
  <si>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</si>
  <si>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</si>
  <si>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</si>
  <si>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</si>
  <si>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</si>
  <si>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</si>
  <si>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</si>
  <si>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</si>
  <si>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</si>
  <si>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</si>
  <si>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</si>
  <si>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</si>
  <si>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</si>
  <si>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</si>
  <si>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</si>
  <si>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</si>
  <si>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</si>
  <si>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</si>
  <si>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</si>
  <si>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</si>
  <si>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</si>
  <si>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</si>
  <si>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</si>
  <si>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</si>
  <si>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</si>
  <si>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</si>
  <si>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</si>
  <si>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</si>
  <si>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</si>
  <si>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в стояке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</si>
  <si>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</si>
  <si>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</si>
  <si>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</si>
  <si>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</si>
  <si>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</si>
  <si>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</si>
  <si>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</si>
  <si>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</si>
  <si>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</si>
  <si>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</si>
  <si>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</si>
  <si>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</si>
  <si>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</si>
  <si>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</si>
  <si>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</si>
  <si>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</si>
  <si>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</si>
  <si>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</si>
  <si>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</si>
  <si>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</si>
  <si>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</si>
  <si>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патрона настенного (вход)</t>
  </si>
  <si>
    <t>смена автоматического выключателя 25А кв.4</t>
  </si>
  <si>
    <t>Текущий ремонт систем водоснабжения и водоотведения (непредвиденные работы)</t>
  </si>
  <si>
    <t>замена общедомового водосчетчика Ду 15 мм ХВС ИТЭЛМА</t>
  </si>
  <si>
    <t>смена вентиля Ду 25 мм в ИТП</t>
  </si>
  <si>
    <t>Текущий ремонт конструктивных элементов (непредвиденные работы)</t>
  </si>
  <si>
    <t>установка аншлагов б/у на фасад дома со стремянки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</si>
  <si>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</si>
  <si>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</si>
  <si>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</si>
  <si>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2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</si>
  <si>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</si>
  <si>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</si>
  <si>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</si>
  <si>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</si>
  <si>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Отчет за 2020 г </t>
  </si>
  <si>
    <t>Результат на 01.01.2020 ("+"- экономия, "-" - перерасход)</t>
  </si>
  <si>
    <t>1.1.</t>
  </si>
  <si>
    <t>1.2.</t>
  </si>
  <si>
    <t>1.3.</t>
  </si>
  <si>
    <t>3.1.</t>
  </si>
  <si>
    <t xml:space="preserve"> 3.5.1</t>
  </si>
  <si>
    <t xml:space="preserve"> 4.4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</si>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</sst>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wrapText="1"/>
    </xf>
    <xf numFmtId="0" fontId="10" fillId="0" borderId="1" xfId="1" applyFont="1" applyBorder="1"/>
    <xf numFmtId="0" fontId="3" fillId="0" borderId="1" xfId="1" applyFont="1" applyBorder="1"/>
    <xf numFmtId="2" fontId="11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11" fillId="0" borderId="1" xfId="2" applyNumberFormat="1" applyFont="1" applyBorder="1" applyAlignment="1"/>
    <xf numFmtId="0" fontId="7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topLeftCell="A3" workbookViewId="0">
      <selection activeCell="E46" sqref="E46"/>
    </sheetView>
  </sheetViews>
  <sheetFormatPr defaultRowHeight="15" x14ac:dyDescent="0.2"/>
  <cols>
    <col min="1" max="1" width="9.42578125" style="2" customWidth="1"/>
    <col min="2" max="2" width="76.85546875" style="2" customWidth="1"/>
    <col min="3" max="3" width="12.140625" style="2" customWidth="1"/>
    <col min="4" max="187" width="9.140625" style="2"/>
    <col min="188" max="188" width="5" style="2" customWidth="1"/>
    <col min="189" max="189" width="49.5703125" style="2" customWidth="1"/>
    <col min="190" max="190" width="7.140625" style="2" customWidth="1"/>
    <col min="191" max="191" width="9" style="2" customWidth="1"/>
    <col min="192" max="192" width="8.140625" style="2" customWidth="1"/>
    <col min="193" max="193" width="6.85546875" style="2" customWidth="1"/>
    <col min="194" max="194" width="11.140625" style="2" customWidth="1"/>
    <col min="195" max="195" width="14.140625" style="2" customWidth="1"/>
    <col min="196" max="198" width="6.7109375" style="2" customWidth="1"/>
    <col min="199" max="199" width="8.140625" style="2" customWidth="1"/>
    <col min="200" max="202" width="6.7109375" style="2" customWidth="1"/>
    <col min="203" max="203" width="8.7109375" style="2" customWidth="1"/>
    <col min="204" max="206" width="6.7109375" style="2" customWidth="1"/>
    <col min="207" max="208" width="7.28515625" style="2" customWidth="1"/>
    <col min="209" max="209" width="8.28515625" style="2" customWidth="1"/>
    <col min="210" max="211" width="8" style="2" customWidth="1"/>
    <col min="212" max="212" width="7.7109375" style="2" customWidth="1"/>
    <col min="213" max="214" width="6.5703125" style="2" customWidth="1"/>
    <col min="215" max="215" width="7.140625" style="2" customWidth="1"/>
    <col min="216" max="243" width="9.140625" style="2"/>
    <col min="244" max="244" width="25.5703125" style="2" customWidth="1"/>
    <col min="245" max="245" width="9.140625" style="2"/>
    <col min="246" max="246" width="9.5703125" style="2" bestFit="1" customWidth="1"/>
    <col min="247" max="16384" width="9.140625" style="2"/>
  </cols>
  <sheetData>
    <row r="1" spans="1:3" s="5" customFormat="1" ht="15.75" x14ac:dyDescent="0.25">
      <c r="A1" s="32" t="s">
        <v>76</v>
      </c>
      <c r="B1" s="32"/>
    </row>
    <row r="2" spans="1:3" s="5" customFormat="1" ht="15.75" x14ac:dyDescent="0.25">
      <c r="A2" s="32" t="s">
        <v>70</v>
      </c>
      <c r="B2" s="32"/>
    </row>
    <row r="3" spans="1:3" s="5" customFormat="1" ht="15.75" x14ac:dyDescent="0.25">
      <c r="A3" s="32" t="s">
        <v>71</v>
      </c>
      <c r="B3" s="32"/>
    </row>
    <row r="4" spans="1:3" s="5" customFormat="1" ht="15.75" x14ac:dyDescent="0.25">
      <c r="A4" s="6"/>
      <c r="B4" s="6"/>
    </row>
    <row r="5" spans="1:3" s="7" customFormat="1" ht="15.75" x14ac:dyDescent="0.25">
      <c r="A5" s="8"/>
      <c r="B5" s="25" t="s">
        <v>77</v>
      </c>
      <c r="C5" s="26">
        <v>-70197.675000000003</v>
      </c>
    </row>
    <row r="6" spans="1:3" ht="20.45" customHeight="1" x14ac:dyDescent="0.25">
      <c r="A6" s="8"/>
      <c r="B6" s="10" t="s">
        <v>0</v>
      </c>
      <c r="C6" s="13"/>
    </row>
    <row r="7" spans="1:3" ht="15.75" x14ac:dyDescent="0.2">
      <c r="A7" s="27" t="s">
        <v>78</v>
      </c>
      <c r="B7" s="8" t="s">
        <v>1</v>
      </c>
      <c r="C7" s="8"/>
    </row>
    <row r="8" spans="1:3" ht="24" customHeight="1" x14ac:dyDescent="0.2">
      <c r="A8" s="27"/>
      <c r="B8" s="8" t="s">
        <v>2</v>
      </c>
      <c r="C8" s="8">
        <v>3484.2239999999988</v>
      </c>
    </row>
    <row r="9" spans="1:3" ht="15.75" x14ac:dyDescent="0.2">
      <c r="A9" s="27" t="s">
        <v>79</v>
      </c>
      <c r="B9" s="8" t="s">
        <v>3</v>
      </c>
      <c r="C9" s="8">
        <v>0</v>
      </c>
    </row>
    <row r="10" spans="1:3" ht="15.75" x14ac:dyDescent="0.2">
      <c r="A10" s="27"/>
      <c r="B10" s="8" t="s">
        <v>2</v>
      </c>
      <c r="C10" s="8">
        <v>8218.2240000000002</v>
      </c>
    </row>
    <row r="11" spans="1:3" ht="45" x14ac:dyDescent="0.2">
      <c r="A11" s="27" t="s">
        <v>80</v>
      </c>
      <c r="B11" s="8" t="s">
        <v>4</v>
      </c>
      <c r="C11" s="8">
        <v>848.82900000000018</v>
      </c>
    </row>
    <row r="12" spans="1:3" ht="15.75" x14ac:dyDescent="0.25">
      <c r="A12" s="27"/>
      <c r="B12" s="10" t="s">
        <v>5</v>
      </c>
      <c r="C12" s="10">
        <f>SUM(C8:C11)</f>
        <v>12551.276999999998</v>
      </c>
    </row>
    <row r="13" spans="1:3" ht="31.5" x14ac:dyDescent="0.25">
      <c r="A13" s="28"/>
      <c r="B13" s="10" t="s">
        <v>6</v>
      </c>
      <c r="C13" s="8"/>
    </row>
    <row r="14" spans="1:3" x14ac:dyDescent="0.2">
      <c r="A14" s="28" t="s">
        <v>7</v>
      </c>
      <c r="B14" s="8" t="s">
        <v>8</v>
      </c>
      <c r="C14" s="8">
        <v>3176.1799999999994</v>
      </c>
    </row>
    <row r="15" spans="1:3" x14ac:dyDescent="0.2">
      <c r="A15" s="28" t="s">
        <v>9</v>
      </c>
      <c r="B15" s="8" t="s">
        <v>10</v>
      </c>
      <c r="C15" s="8">
        <v>1653.6959999999999</v>
      </c>
    </row>
    <row r="16" spans="1:3" x14ac:dyDescent="0.2">
      <c r="A16" s="28" t="s">
        <v>11</v>
      </c>
      <c r="B16" s="8" t="s">
        <v>12</v>
      </c>
      <c r="C16" s="8">
        <v>790.65599999999995</v>
      </c>
    </row>
    <row r="17" spans="1:3" x14ac:dyDescent="0.2">
      <c r="A17" s="28" t="s">
        <v>13</v>
      </c>
      <c r="B17" s="8" t="s">
        <v>14</v>
      </c>
      <c r="C17" s="8">
        <v>403.30000000000007</v>
      </c>
    </row>
    <row r="18" spans="1:3" x14ac:dyDescent="0.2">
      <c r="A18" s="28" t="s">
        <v>15</v>
      </c>
      <c r="B18" s="8" t="s">
        <v>16</v>
      </c>
      <c r="C18" s="8">
        <v>13311.674999999999</v>
      </c>
    </row>
    <row r="19" spans="1:3" x14ac:dyDescent="0.2">
      <c r="A19" s="28" t="s">
        <v>17</v>
      </c>
      <c r="B19" s="8" t="s">
        <v>18</v>
      </c>
      <c r="C19" s="8">
        <v>4854.5639999999994</v>
      </c>
    </row>
    <row r="20" spans="1:3" x14ac:dyDescent="0.2">
      <c r="A20" s="28" t="s">
        <v>19</v>
      </c>
      <c r="B20" s="8" t="s">
        <v>20</v>
      </c>
      <c r="C20" s="8">
        <v>300</v>
      </c>
    </row>
    <row r="21" spans="1:3" ht="30" x14ac:dyDescent="0.2">
      <c r="A21" s="28" t="s">
        <v>21</v>
      </c>
      <c r="B21" s="8" t="s">
        <v>22</v>
      </c>
      <c r="C21" s="8">
        <v>153.6</v>
      </c>
    </row>
    <row r="22" spans="1:3" ht="33" customHeight="1" x14ac:dyDescent="0.2">
      <c r="A22" s="28" t="s">
        <v>23</v>
      </c>
      <c r="B22" s="8" t="s">
        <v>24</v>
      </c>
      <c r="C22" s="8">
        <v>2976.3199999999997</v>
      </c>
    </row>
    <row r="23" spans="1:3" ht="20.25" customHeight="1" x14ac:dyDescent="0.2">
      <c r="A23" s="28" t="s">
        <v>25</v>
      </c>
      <c r="B23" s="8" t="s">
        <v>26</v>
      </c>
      <c r="C23" s="8">
        <v>1703.808</v>
      </c>
    </row>
    <row r="24" spans="1:3" ht="15.75" x14ac:dyDescent="0.25">
      <c r="A24" s="27"/>
      <c r="B24" s="10" t="s">
        <v>27</v>
      </c>
      <c r="C24" s="10">
        <f>SUM(C14:C23)</f>
        <v>29323.798999999995</v>
      </c>
    </row>
    <row r="25" spans="1:3" ht="15.75" x14ac:dyDescent="0.25">
      <c r="A25" s="29"/>
      <c r="B25" s="10" t="s">
        <v>28</v>
      </c>
      <c r="C25" s="8"/>
    </row>
    <row r="26" spans="1:3" ht="15.75" x14ac:dyDescent="0.2">
      <c r="A26" s="27" t="s">
        <v>81</v>
      </c>
      <c r="B26" s="8" t="s">
        <v>30</v>
      </c>
      <c r="C26" s="8">
        <v>6276.9400000000005</v>
      </c>
    </row>
    <row r="27" spans="1:3" x14ac:dyDescent="0.2">
      <c r="A27" s="29" t="s">
        <v>29</v>
      </c>
      <c r="B27" s="8" t="s">
        <v>32</v>
      </c>
      <c r="C27" s="8">
        <v>3536.442</v>
      </c>
    </row>
    <row r="28" spans="1:3" x14ac:dyDescent="0.2">
      <c r="A28" s="29" t="s">
        <v>31</v>
      </c>
      <c r="B28" s="8" t="s">
        <v>34</v>
      </c>
      <c r="C28" s="8">
        <v>1872.2339999999999</v>
      </c>
    </row>
    <row r="29" spans="1:3" x14ac:dyDescent="0.2">
      <c r="A29" s="29" t="s">
        <v>33</v>
      </c>
      <c r="B29" s="8" t="s">
        <v>36</v>
      </c>
      <c r="C29" s="8">
        <v>130.30199999999999</v>
      </c>
    </row>
    <row r="30" spans="1:3" x14ac:dyDescent="0.2">
      <c r="A30" s="29" t="s">
        <v>35</v>
      </c>
      <c r="B30" s="8" t="s">
        <v>38</v>
      </c>
      <c r="C30" s="8">
        <v>0</v>
      </c>
    </row>
    <row r="31" spans="1:3" x14ac:dyDescent="0.2">
      <c r="A31" s="29" t="s">
        <v>82</v>
      </c>
      <c r="B31" s="8" t="s">
        <v>39</v>
      </c>
      <c r="C31" s="8">
        <v>1607.98</v>
      </c>
    </row>
    <row r="32" spans="1:3" ht="15.75" customHeight="1" x14ac:dyDescent="0.2">
      <c r="A32" s="28" t="s">
        <v>37</v>
      </c>
      <c r="B32" s="8" t="s">
        <v>40</v>
      </c>
      <c r="C32" s="8">
        <v>62.67</v>
      </c>
    </row>
    <row r="33" spans="1:3" ht="15.75" customHeight="1" x14ac:dyDescent="0.25">
      <c r="A33" s="28"/>
      <c r="B33" s="10" t="s">
        <v>41</v>
      </c>
      <c r="C33" s="10">
        <f>SUM(C26:C32)</f>
        <v>13486.568000000001</v>
      </c>
    </row>
    <row r="34" spans="1:3" ht="15.75" x14ac:dyDescent="0.25">
      <c r="A34" s="28"/>
      <c r="B34" s="10" t="s">
        <v>42</v>
      </c>
      <c r="C34" s="8"/>
    </row>
    <row r="35" spans="1:3" s="12" customFormat="1" x14ac:dyDescent="0.2">
      <c r="A35" s="11" t="s">
        <v>43</v>
      </c>
      <c r="B35" s="8" t="s">
        <v>44</v>
      </c>
      <c r="C35" s="8">
        <v>4187.4319999999998</v>
      </c>
    </row>
    <row r="36" spans="1:3" x14ac:dyDescent="0.2">
      <c r="A36" s="30" t="s">
        <v>45</v>
      </c>
      <c r="B36" s="8" t="s">
        <v>46</v>
      </c>
      <c r="C36" s="8">
        <v>1046.8579999999999</v>
      </c>
    </row>
    <row r="37" spans="1:3" x14ac:dyDescent="0.2">
      <c r="A37" s="30" t="s">
        <v>47</v>
      </c>
      <c r="B37" s="8" t="s">
        <v>48</v>
      </c>
      <c r="C37" s="8">
        <v>2646.3720000000003</v>
      </c>
    </row>
    <row r="38" spans="1:3" x14ac:dyDescent="0.2">
      <c r="A38" s="30" t="s">
        <v>83</v>
      </c>
      <c r="B38" s="8" t="s">
        <v>49</v>
      </c>
      <c r="C38" s="8">
        <v>696.92</v>
      </c>
    </row>
    <row r="39" spans="1:3" ht="15.75" x14ac:dyDescent="0.25">
      <c r="A39" s="30"/>
      <c r="B39" s="10" t="s">
        <v>50</v>
      </c>
      <c r="C39" s="10">
        <f>SUM(C35:C38)</f>
        <v>8577.5820000000003</v>
      </c>
    </row>
    <row r="40" spans="1:3" ht="15.75" x14ac:dyDescent="0.25">
      <c r="A40" s="30"/>
      <c r="B40" s="10" t="s">
        <v>51</v>
      </c>
      <c r="C40" s="8"/>
    </row>
    <row r="41" spans="1:3" ht="30" x14ac:dyDescent="0.2">
      <c r="A41" s="30" t="s">
        <v>52</v>
      </c>
      <c r="B41" s="8" t="s">
        <v>53</v>
      </c>
      <c r="C41" s="8">
        <v>5866.6559999999999</v>
      </c>
    </row>
    <row r="42" spans="1:3" x14ac:dyDescent="0.2">
      <c r="A42" s="30" t="s">
        <v>54</v>
      </c>
      <c r="B42" s="8" t="s">
        <v>55</v>
      </c>
      <c r="C42" s="8">
        <v>1657.9679999999998</v>
      </c>
    </row>
    <row r="43" spans="1:3" ht="15.75" x14ac:dyDescent="0.25">
      <c r="A43" s="30"/>
      <c r="B43" s="10" t="s">
        <v>56</v>
      </c>
      <c r="C43" s="10">
        <f>SUM(C41:C42)</f>
        <v>7524.6239999999998</v>
      </c>
    </row>
    <row r="44" spans="1:3" ht="15.75" x14ac:dyDescent="0.25">
      <c r="A44" s="30"/>
      <c r="B44" s="10" t="s">
        <v>84</v>
      </c>
      <c r="C44" s="8"/>
    </row>
    <row r="45" spans="1:3" x14ac:dyDescent="0.2">
      <c r="A45" s="30" t="s">
        <v>85</v>
      </c>
      <c r="B45" s="8" t="s">
        <v>57</v>
      </c>
      <c r="C45" s="8">
        <v>6544.3199999999988</v>
      </c>
    </row>
    <row r="46" spans="1:3" ht="45" x14ac:dyDescent="0.2">
      <c r="A46" s="30" t="s">
        <v>86</v>
      </c>
      <c r="B46" s="8" t="s">
        <v>58</v>
      </c>
      <c r="C46" s="8">
        <v>6371.7599999999984</v>
      </c>
    </row>
    <row r="47" spans="1:3" ht="45" x14ac:dyDescent="0.2">
      <c r="A47" s="30" t="s">
        <v>87</v>
      </c>
      <c r="B47" s="8" t="s">
        <v>59</v>
      </c>
      <c r="C47" s="8">
        <v>3185.8799999999992</v>
      </c>
    </row>
    <row r="48" spans="1:3" ht="15.75" x14ac:dyDescent="0.25">
      <c r="A48" s="9"/>
      <c r="B48" s="10" t="s">
        <v>88</v>
      </c>
      <c r="C48" s="10">
        <f>SUM(C45:C47)</f>
        <v>16101.959999999997</v>
      </c>
    </row>
    <row r="49" spans="1:3" ht="15.75" x14ac:dyDescent="0.25">
      <c r="A49" s="9"/>
      <c r="B49" s="10" t="s">
        <v>89</v>
      </c>
      <c r="C49" s="13"/>
    </row>
    <row r="50" spans="1:3" ht="31.5" x14ac:dyDescent="0.25">
      <c r="A50" s="30" t="s">
        <v>90</v>
      </c>
      <c r="B50" s="10" t="s">
        <v>60</v>
      </c>
      <c r="C50" s="13">
        <v>0</v>
      </c>
    </row>
    <row r="51" spans="1:3" ht="15.75" x14ac:dyDescent="0.25">
      <c r="A51" s="14"/>
      <c r="B51" s="4" t="s">
        <v>61</v>
      </c>
      <c r="C51" s="3">
        <v>238.98</v>
      </c>
    </row>
    <row r="52" spans="1:3" ht="15.75" x14ac:dyDescent="0.25">
      <c r="A52" s="14"/>
      <c r="B52" s="4" t="s">
        <v>62</v>
      </c>
      <c r="C52" s="3">
        <v>362.24</v>
      </c>
    </row>
    <row r="53" spans="1:3" ht="31.5" x14ac:dyDescent="0.25">
      <c r="A53" s="30" t="s">
        <v>91</v>
      </c>
      <c r="B53" s="10" t="s">
        <v>63</v>
      </c>
      <c r="C53" s="13">
        <v>0</v>
      </c>
    </row>
    <row r="54" spans="1:3" ht="15.75" x14ac:dyDescent="0.25">
      <c r="A54" s="3"/>
      <c r="B54" s="15" t="s">
        <v>64</v>
      </c>
      <c r="C54" s="3">
        <v>918.01</v>
      </c>
    </row>
    <row r="55" spans="1:3" ht="15.75" x14ac:dyDescent="0.25">
      <c r="A55" s="3"/>
      <c r="B55" s="4" t="s">
        <v>65</v>
      </c>
      <c r="C55" s="3">
        <v>918.01</v>
      </c>
    </row>
    <row r="56" spans="1:3" ht="31.5" x14ac:dyDescent="0.25">
      <c r="A56" s="30" t="s">
        <v>92</v>
      </c>
      <c r="B56" s="10" t="s">
        <v>66</v>
      </c>
      <c r="C56" s="13">
        <v>0</v>
      </c>
    </row>
    <row r="57" spans="1:3" ht="15.75" x14ac:dyDescent="0.25">
      <c r="A57" s="9"/>
      <c r="B57" s="16" t="s">
        <v>67</v>
      </c>
      <c r="C57" s="3">
        <v>371.74</v>
      </c>
    </row>
    <row r="58" spans="1:3" ht="15.75" x14ac:dyDescent="0.25">
      <c r="A58" s="9"/>
      <c r="B58" s="10" t="s">
        <v>93</v>
      </c>
      <c r="C58" s="10">
        <f>SUM(C50:C57)</f>
        <v>2808.9799999999996</v>
      </c>
    </row>
    <row r="59" spans="1:3" ht="16.5" thickBot="1" x14ac:dyDescent="0.3">
      <c r="A59" s="30">
        <v>8</v>
      </c>
      <c r="B59" s="8" t="s">
        <v>68</v>
      </c>
      <c r="C59" s="10">
        <v>16579.679999999997</v>
      </c>
    </row>
    <row r="60" spans="1:3" ht="16.5" thickBot="1" x14ac:dyDescent="0.3">
      <c r="A60" s="31">
        <v>9</v>
      </c>
      <c r="B60" s="17" t="s">
        <v>69</v>
      </c>
      <c r="C60" s="17">
        <f>C59+C58+C48+C43+C39+C33+C24+C12</f>
        <v>106954.46999999999</v>
      </c>
    </row>
    <row r="61" spans="1:3" s="21" customFormat="1" x14ac:dyDescent="0.25">
      <c r="A61" s="18"/>
      <c r="B61" s="19" t="s">
        <v>72</v>
      </c>
      <c r="C61" s="20">
        <v>108597</v>
      </c>
    </row>
    <row r="62" spans="1:3" s="1" customFormat="1" x14ac:dyDescent="0.25">
      <c r="A62" s="22"/>
      <c r="B62" s="19" t="s">
        <v>73</v>
      </c>
      <c r="C62" s="23">
        <v>105683.3</v>
      </c>
    </row>
    <row r="63" spans="1:3" s="1" customFormat="1" x14ac:dyDescent="0.25">
      <c r="A63" s="18"/>
      <c r="B63" s="19" t="s">
        <v>75</v>
      </c>
      <c r="C63" s="24">
        <f>C62-C60</f>
        <v>-1271.1699999999837</v>
      </c>
    </row>
    <row r="64" spans="1:3" s="1" customFormat="1" x14ac:dyDescent="0.25">
      <c r="A64" s="18"/>
      <c r="B64" s="19" t="s">
        <v>74</v>
      </c>
      <c r="C64" s="24">
        <f>C63+C5</f>
        <v>-71468.844999999987</v>
      </c>
    </row>
  </sheetData>
  <mergeCells count="3">
    <mergeCell ref="A1:B1"/>
    <mergeCell ref="A2:B2"/>
    <mergeCell ref="A3:B3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2021-01-15T04:02:21Z</dcterms:created>
  <dcterms:modified xsi:type="dcterms:W3CDTF">2021-03-09T02:56:29Z</dcterms:modified>
</cp:coreProperties>
</file>