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documents\Прокопенко\отчет 2020 ЖЭК 6\Панфилова\"/>
    </mc:Choice>
  </mc:AlternateContent>
  <bookViews>
    <workbookView xWindow="0" yWindow="0" windowWidth="19320" windowHeight="126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9" i="1" l="1"/>
  <c r="C38" i="1"/>
  <c r="C33" i="1"/>
  <c r="C28" i="1"/>
  <c r="C25" i="1"/>
  <c r="C35" i="1" s="1"/>
  <c r="C21" i="1"/>
  <c r="C14" i="1"/>
</calcChain>
</file>

<file path=xl/sharedStrings.xml><?xml version="1.0" encoding="utf-8"?>
<sst xmlns="http://schemas.openxmlformats.org/spreadsheetml/2006/main" count="54" uniqueCount="54">
  <si>
    <t>и текущему ремонту общего имущества в многоквартирном доме</t>
  </si>
  <si>
    <t xml:space="preserve"> </t>
  </si>
  <si>
    <t>Подметание придомовой территории в летний период</t>
  </si>
  <si>
    <t xml:space="preserve"> 2.5</t>
  </si>
  <si>
    <t>Подметание снега при снегопаде более 2-х см</t>
  </si>
  <si>
    <t>Подметание снега  до 2-х см</t>
  </si>
  <si>
    <t>Сдвижка и снега  в зимний период (механизированная уборка)</t>
  </si>
  <si>
    <t xml:space="preserve">Посыпка пешеходных дорожек и проездов противогололедными материалами </t>
  </si>
  <si>
    <t xml:space="preserve">Очистка пешеходных дорожек, отмостки, крылец, входов, конт.площадок  и проездов вдоль бордюров (шириной 0,5м)от наледи и льда </t>
  </si>
  <si>
    <t xml:space="preserve"> 3.1</t>
  </si>
  <si>
    <t>Регулировка, промывка, консервация, расконсервация, испытание системы центр. отопления</t>
  </si>
  <si>
    <t xml:space="preserve"> - промывка трубопроводов системы отопления</t>
  </si>
  <si>
    <t xml:space="preserve"> - испытание трубопроводов системы ЦО</t>
  </si>
  <si>
    <t xml:space="preserve"> - консервация и расконсервация  системы ЦО</t>
  </si>
  <si>
    <t xml:space="preserve"> - регулировка и наладка системы ЦО</t>
  </si>
  <si>
    <t xml:space="preserve"> 5.1</t>
  </si>
  <si>
    <t>Аварийное обслуживание внутридомового инж.сантех- и электротехнического оборудования</t>
  </si>
  <si>
    <t>Диспетчерское обслуживание</t>
  </si>
  <si>
    <t xml:space="preserve">                                    Итого по п.5</t>
  </si>
  <si>
    <t>снятие и запись показаний, обработка информации и занесение в компьютер, передача данных для расчета с энергоснабжающей организацией</t>
  </si>
  <si>
    <t>Текущий ремонт систем водоснабжения и водоотведения (непредвиденные работы)</t>
  </si>
  <si>
    <t>замена вводного вентиля Ду 15мм (кв.1)</t>
  </si>
  <si>
    <t>Управление многоквартирным домом</t>
  </si>
  <si>
    <t xml:space="preserve">     Итого сумма затрат по дому</t>
  </si>
  <si>
    <t>по управлению и обслуживанию</t>
  </si>
  <si>
    <t>МКД по ул.Панфилова 1</t>
  </si>
  <si>
    <t xml:space="preserve">Отчет за 2020 г </t>
  </si>
  <si>
    <t>результат на 01.01.2020 г. ("+"- экономия, "-" - перерасход)</t>
  </si>
  <si>
    <t xml:space="preserve">Итого начислено населению </t>
  </si>
  <si>
    <t xml:space="preserve">Итого оплачено населением </t>
  </si>
  <si>
    <t>Результат накоплением "+" - экономия "-" - перерасход</t>
  </si>
  <si>
    <t>Результат за 2020 год "+" - экономия "-" - перерасход</t>
  </si>
  <si>
    <t xml:space="preserve"> 3.2</t>
  </si>
  <si>
    <t xml:space="preserve"> 4.1</t>
  </si>
  <si>
    <t xml:space="preserve">                                    Итого по п.4</t>
  </si>
  <si>
    <t>1. Уборка придомовой территории , входящей в состав общего имущества</t>
  </si>
  <si>
    <t xml:space="preserve"> 1.1</t>
  </si>
  <si>
    <t xml:space="preserve"> 1.2</t>
  </si>
  <si>
    <t xml:space="preserve"> 1.3</t>
  </si>
  <si>
    <t xml:space="preserve"> 1.4</t>
  </si>
  <si>
    <t xml:space="preserve"> 1.5</t>
  </si>
  <si>
    <t xml:space="preserve"> 1.6</t>
  </si>
  <si>
    <t xml:space="preserve">                                   Итого по п.1</t>
  </si>
  <si>
    <t>2.Подготовка многоквартирного дома к сезонной эксплуатации</t>
  </si>
  <si>
    <t>2.1.</t>
  </si>
  <si>
    <t xml:space="preserve"> 2.2</t>
  </si>
  <si>
    <t xml:space="preserve"> 2.3</t>
  </si>
  <si>
    <t xml:space="preserve"> 2.4</t>
  </si>
  <si>
    <t xml:space="preserve">                          Итого по п.2</t>
  </si>
  <si>
    <t>3.Аварийное обслуживание</t>
  </si>
  <si>
    <t xml:space="preserve">                                    Итого по п.3</t>
  </si>
  <si>
    <t xml:space="preserve"> 4. Поверка и обсл.коллект.приборов учета</t>
  </si>
  <si>
    <t>5.Текущий ремонт (непредвиденные работы)</t>
  </si>
  <si>
    <t xml:space="preserve"> 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</si>
</sst>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color indexed="8"/>
      <name val="Arial"/>
      <family val="2"/>
      <charset val="204"/>
    </font>
    <font>
      <sz val="11"/>
      <name val="Arial Cyr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Fill="1"/>
    <xf numFmtId="0" fontId="5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/>
    <xf numFmtId="0" fontId="5" fillId="0" borderId="0" xfId="0" applyFont="1" applyFill="1" applyBorder="1" applyAlignment="1">
      <alignment wrapText="1"/>
    </xf>
    <xf numFmtId="2" fontId="6" fillId="0" borderId="0" xfId="0" applyNumberFormat="1" applyFont="1" applyFill="1" applyBorder="1" applyAlignment="1"/>
    <xf numFmtId="0" fontId="6" fillId="0" borderId="0" xfId="0" applyFont="1" applyFill="1" applyBorder="1"/>
    <xf numFmtId="0" fontId="6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6" fillId="0" borderId="1" xfId="0" applyNumberFormat="1" applyFont="1" applyFill="1" applyBorder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5" fillId="0" borderId="2" xfId="0" applyFont="1" applyFill="1" applyBorder="1"/>
    <xf numFmtId="0" fontId="7" fillId="0" borderId="0" xfId="0" applyFont="1" applyFill="1"/>
    <xf numFmtId="2" fontId="6" fillId="0" borderId="1" xfId="0" applyNumberFormat="1" applyFont="1" applyFill="1" applyBorder="1" applyAlignment="1">
      <alignment wrapText="1"/>
    </xf>
    <xf numFmtId="2" fontId="5" fillId="0" borderId="1" xfId="0" applyNumberFormat="1" applyFont="1" applyFill="1" applyBorder="1" applyAlignment="1">
      <alignment wrapText="1"/>
    </xf>
    <xf numFmtId="2" fontId="7" fillId="0" borderId="1" xfId="0" applyNumberFormat="1" applyFont="1" applyFill="1" applyBorder="1" applyAlignment="1"/>
    <xf numFmtId="2" fontId="5" fillId="0" borderId="2" xfId="0" applyNumberFormat="1" applyFont="1" applyFill="1" applyBorder="1" applyAlignment="1">
      <alignment wrapText="1"/>
    </xf>
    <xf numFmtId="0" fontId="8" fillId="0" borderId="1" xfId="1" applyFont="1" applyBorder="1"/>
    <xf numFmtId="0" fontId="3" fillId="0" borderId="1" xfId="1" applyFont="1" applyBorder="1"/>
    <xf numFmtId="2" fontId="8" fillId="0" borderId="0" xfId="1" applyNumberFormat="1" applyFont="1"/>
    <xf numFmtId="0" fontId="8" fillId="0" borderId="0" xfId="1" applyFont="1"/>
    <xf numFmtId="0" fontId="4" fillId="0" borderId="0" xfId="0" applyFont="1" applyFill="1" applyAlignment="1">
      <alignment vertical="center"/>
    </xf>
    <xf numFmtId="0" fontId="4" fillId="0" borderId="1" xfId="1" applyFont="1" applyBorder="1" applyAlignment="1"/>
    <xf numFmtId="2" fontId="4" fillId="0" borderId="0" xfId="1" applyNumberFormat="1" applyFont="1"/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2" fontId="11" fillId="0" borderId="1" xfId="2" applyNumberFormat="1" applyFont="1" applyFill="1" applyBorder="1" applyAlignment="1"/>
    <xf numFmtId="2" fontId="5" fillId="0" borderId="1" xfId="2" applyNumberFormat="1" applyFont="1" applyFill="1" applyBorder="1" applyAlignment="1"/>
    <xf numFmtId="2" fontId="11" fillId="0" borderId="1" xfId="2" applyNumberFormat="1" applyFont="1" applyBorder="1" applyAlignment="1"/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workbookViewId="0">
      <selection activeCell="F43" sqref="F43"/>
    </sheetView>
  </sheetViews>
  <sheetFormatPr defaultColWidth="8.85546875" defaultRowHeight="15" x14ac:dyDescent="0.2"/>
  <cols>
    <col min="1" max="1" width="6.7109375" style="4" customWidth="1"/>
    <col min="2" max="2" width="76" style="4" customWidth="1"/>
    <col min="3" max="3" width="13.85546875" style="4" customWidth="1"/>
    <col min="4" max="201" width="9.140625" style="4" customWidth="1"/>
    <col min="202" max="202" width="5.28515625" style="4" customWidth="1"/>
    <col min="203" max="203" width="50.28515625" style="4" customWidth="1"/>
    <col min="204" max="204" width="8.42578125" style="4" customWidth="1"/>
    <col min="205" max="205" width="7.28515625" style="4" customWidth="1"/>
    <col min="206" max="206" width="8.140625" style="4" customWidth="1"/>
    <col min="207" max="207" width="6.85546875" style="4" customWidth="1"/>
    <col min="208" max="208" width="8.140625" style="4" customWidth="1"/>
    <col min="209" max="209" width="9.42578125" style="4" customWidth="1"/>
    <col min="210" max="210" width="8.7109375" style="4" customWidth="1"/>
    <col min="211" max="212" width="7.28515625" style="4" customWidth="1"/>
    <col min="213" max="213" width="9.140625" style="4" customWidth="1"/>
    <col min="214" max="222" width="7.28515625" style="4" customWidth="1"/>
    <col min="223" max="229" width="9.140625" style="4" customWidth="1"/>
    <col min="230" max="233" width="0" style="4" hidden="1" customWidth="1"/>
    <col min="234" max="253" width="9.140625" style="4" customWidth="1"/>
    <col min="254" max="254" width="7.42578125" style="4" customWidth="1"/>
    <col min="255" max="255" width="7.7109375" style="4" customWidth="1"/>
    <col min="256" max="16384" width="8.85546875" style="4"/>
  </cols>
  <sheetData>
    <row r="1" spans="1:3" s="3" customFormat="1" ht="15.75" x14ac:dyDescent="0.25">
      <c r="A1" s="36" t="s">
        <v>26</v>
      </c>
      <c r="B1" s="36"/>
    </row>
    <row r="2" spans="1:3" s="3" customFormat="1" ht="15.75" x14ac:dyDescent="0.25">
      <c r="A2" s="36" t="s">
        <v>24</v>
      </c>
      <c r="B2" s="36"/>
    </row>
    <row r="3" spans="1:3" s="3" customFormat="1" ht="15.75" x14ac:dyDescent="0.25">
      <c r="A3" s="36" t="s">
        <v>25</v>
      </c>
      <c r="B3" s="36"/>
    </row>
    <row r="4" spans="1:3" ht="15.75" x14ac:dyDescent="0.25">
      <c r="A4" s="37" t="s">
        <v>0</v>
      </c>
      <c r="B4" s="37"/>
    </row>
    <row r="5" spans="1:3" ht="15.75" x14ac:dyDescent="0.25">
      <c r="A5" s="5"/>
      <c r="B5" s="5"/>
    </row>
    <row r="6" spans="1:3" s="9" customFormat="1" ht="15.75" x14ac:dyDescent="0.25">
      <c r="A6" s="6"/>
      <c r="B6" s="7" t="s">
        <v>27</v>
      </c>
      <c r="C6" s="8">
        <v>50408.270000000004</v>
      </c>
    </row>
    <row r="7" spans="1:3" ht="31.5" x14ac:dyDescent="0.25">
      <c r="A7" s="12" t="s">
        <v>1</v>
      </c>
      <c r="B7" s="11" t="s">
        <v>35</v>
      </c>
      <c r="C7" s="17"/>
    </row>
    <row r="8" spans="1:3" x14ac:dyDescent="0.2">
      <c r="A8" s="34" t="s">
        <v>36</v>
      </c>
      <c r="B8" s="13" t="s">
        <v>2</v>
      </c>
      <c r="C8" s="17">
        <v>3479.3919999999998</v>
      </c>
    </row>
    <row r="9" spans="1:3" x14ac:dyDescent="0.2">
      <c r="A9" s="34" t="s">
        <v>37</v>
      </c>
      <c r="B9" s="13" t="s">
        <v>4</v>
      </c>
      <c r="C9" s="17">
        <v>3046.95</v>
      </c>
    </row>
    <row r="10" spans="1:3" x14ac:dyDescent="0.2">
      <c r="A10" s="34" t="s">
        <v>38</v>
      </c>
      <c r="B10" s="13" t="s">
        <v>5</v>
      </c>
      <c r="C10" s="17">
        <v>1111.1759999999999</v>
      </c>
    </row>
    <row r="11" spans="1:3" x14ac:dyDescent="0.2">
      <c r="A11" s="34" t="s">
        <v>39</v>
      </c>
      <c r="B11" s="13" t="s">
        <v>6</v>
      </c>
      <c r="C11" s="17">
        <v>1100</v>
      </c>
    </row>
    <row r="12" spans="1:3" ht="30" x14ac:dyDescent="0.2">
      <c r="A12" s="34" t="s">
        <v>40</v>
      </c>
      <c r="B12" s="13" t="s">
        <v>7</v>
      </c>
      <c r="C12" s="17">
        <v>384</v>
      </c>
    </row>
    <row r="13" spans="1:3" ht="45" x14ac:dyDescent="0.2">
      <c r="A13" s="34" t="s">
        <v>41</v>
      </c>
      <c r="B13" s="13" t="s">
        <v>8</v>
      </c>
      <c r="C13" s="17">
        <v>1713.088</v>
      </c>
    </row>
    <row r="14" spans="1:3" ht="15.75" x14ac:dyDescent="0.25">
      <c r="A14" s="34"/>
      <c r="B14" s="11" t="s">
        <v>42</v>
      </c>
      <c r="C14" s="18">
        <f>SUM(C8:C13)</f>
        <v>10834.606</v>
      </c>
    </row>
    <row r="15" spans="1:3" ht="31.5" x14ac:dyDescent="0.25">
      <c r="A15" s="34"/>
      <c r="B15" s="11" t="s">
        <v>43</v>
      </c>
      <c r="C15" s="13"/>
    </row>
    <row r="16" spans="1:3" ht="30" x14ac:dyDescent="0.2">
      <c r="A16" s="30" t="s">
        <v>44</v>
      </c>
      <c r="B16" s="13" t="s">
        <v>10</v>
      </c>
      <c r="C16" s="13"/>
    </row>
    <row r="17" spans="1:3" s="16" customFormat="1" ht="15.75" customHeight="1" x14ac:dyDescent="0.2">
      <c r="A17" s="31" t="s">
        <v>45</v>
      </c>
      <c r="B17" s="13" t="s">
        <v>11</v>
      </c>
      <c r="C17" s="13">
        <v>4004.4500000000003</v>
      </c>
    </row>
    <row r="18" spans="1:3" s="16" customFormat="1" ht="12.75" customHeight="1" x14ac:dyDescent="0.2">
      <c r="A18" s="31" t="s">
        <v>46</v>
      </c>
      <c r="B18" s="13" t="s">
        <v>12</v>
      </c>
      <c r="C18" s="17">
        <v>4022.2000000000003</v>
      </c>
    </row>
    <row r="19" spans="1:3" s="16" customFormat="1" ht="12.75" customHeight="1" x14ac:dyDescent="0.2">
      <c r="A19" s="31" t="s">
        <v>47</v>
      </c>
      <c r="B19" s="13" t="s">
        <v>13</v>
      </c>
      <c r="C19" s="17">
        <v>2129.4</v>
      </c>
    </row>
    <row r="20" spans="1:3" s="16" customFormat="1" ht="13.5" customHeight="1" x14ac:dyDescent="0.2">
      <c r="A20" s="31" t="s">
        <v>3</v>
      </c>
      <c r="B20" s="13" t="s">
        <v>14</v>
      </c>
      <c r="C20" s="17">
        <v>148.19999999999999</v>
      </c>
    </row>
    <row r="21" spans="1:3" ht="15.75" x14ac:dyDescent="0.25">
      <c r="A21" s="31"/>
      <c r="B21" s="11" t="s">
        <v>48</v>
      </c>
      <c r="C21" s="11">
        <f>SUM(C17:C20)</f>
        <v>10304.250000000002</v>
      </c>
    </row>
    <row r="22" spans="1:3" ht="15.75" x14ac:dyDescent="0.25">
      <c r="A22" s="12"/>
      <c r="B22" s="11" t="s">
        <v>49</v>
      </c>
      <c r="C22" s="13"/>
    </row>
    <row r="23" spans="1:3" ht="30" x14ac:dyDescent="0.2">
      <c r="A23" s="12" t="s">
        <v>9</v>
      </c>
      <c r="B23" s="13" t="s">
        <v>16</v>
      </c>
      <c r="C23" s="13">
        <v>3648.72</v>
      </c>
    </row>
    <row r="24" spans="1:3" x14ac:dyDescent="0.2">
      <c r="A24" s="12" t="s">
        <v>32</v>
      </c>
      <c r="B24" s="13" t="s">
        <v>17</v>
      </c>
      <c r="C24" s="13">
        <v>991.5</v>
      </c>
    </row>
    <row r="25" spans="1:3" ht="15.75" x14ac:dyDescent="0.25">
      <c r="A25" s="12"/>
      <c r="B25" s="11" t="s">
        <v>50</v>
      </c>
      <c r="C25" s="11">
        <f>SUM(C23:C24)</f>
        <v>4640.2199999999993</v>
      </c>
    </row>
    <row r="26" spans="1:3" ht="15.75" x14ac:dyDescent="0.25">
      <c r="A26" s="12"/>
      <c r="B26" s="11" t="s">
        <v>51</v>
      </c>
      <c r="C26" s="13"/>
    </row>
    <row r="27" spans="1:3" ht="45" x14ac:dyDescent="0.2">
      <c r="A27" s="12" t="s">
        <v>33</v>
      </c>
      <c r="B27" s="14" t="s">
        <v>19</v>
      </c>
      <c r="C27" s="13">
        <v>3185.8799999999992</v>
      </c>
    </row>
    <row r="28" spans="1:3" ht="15.75" x14ac:dyDescent="0.25">
      <c r="A28" s="12"/>
      <c r="B28" s="11" t="s">
        <v>34</v>
      </c>
      <c r="C28" s="11">
        <f>SUM(C27)</f>
        <v>3185.8799999999992</v>
      </c>
    </row>
    <row r="29" spans="1:3" ht="15.75" x14ac:dyDescent="0.25">
      <c r="A29" s="12"/>
      <c r="B29" s="11"/>
      <c r="C29" s="11"/>
    </row>
    <row r="30" spans="1:3" ht="15.75" x14ac:dyDescent="0.25">
      <c r="A30" s="12"/>
      <c r="B30" s="11" t="s">
        <v>52</v>
      </c>
      <c r="C30" s="13"/>
    </row>
    <row r="31" spans="1:3" ht="31.5" x14ac:dyDescent="0.25">
      <c r="A31" s="12" t="s">
        <v>15</v>
      </c>
      <c r="B31" s="11" t="s">
        <v>20</v>
      </c>
      <c r="C31" s="17"/>
    </row>
    <row r="32" spans="1:3" x14ac:dyDescent="0.2">
      <c r="A32" s="12"/>
      <c r="B32" s="10" t="s">
        <v>21</v>
      </c>
      <c r="C32" s="19">
        <v>918.01</v>
      </c>
    </row>
    <row r="33" spans="1:6" ht="15.75" x14ac:dyDescent="0.25">
      <c r="A33" s="12"/>
      <c r="B33" s="11" t="s">
        <v>18</v>
      </c>
      <c r="C33" s="18">
        <f>SUM(C31:C32)</f>
        <v>918.01</v>
      </c>
    </row>
    <row r="34" spans="1:6" ht="16.5" thickBot="1" x14ac:dyDescent="0.3">
      <c r="A34" s="32" t="s">
        <v>53</v>
      </c>
      <c r="B34" s="11" t="s">
        <v>22</v>
      </c>
      <c r="C34" s="18">
        <v>10311.599999999999</v>
      </c>
    </row>
    <row r="35" spans="1:6" ht="16.5" thickBot="1" x14ac:dyDescent="0.3">
      <c r="A35" s="33">
        <v>7</v>
      </c>
      <c r="B35" s="15" t="s">
        <v>23</v>
      </c>
      <c r="C35" s="20">
        <f>C34+C33+C28+C25+C21+C14</f>
        <v>40194.565999999999</v>
      </c>
    </row>
    <row r="36" spans="1:6" s="25" customFormat="1" ht="15.75" x14ac:dyDescent="0.25">
      <c r="A36" s="21"/>
      <c r="B36" s="22" t="s">
        <v>28</v>
      </c>
      <c r="C36" s="40">
        <v>64685.52</v>
      </c>
      <c r="D36" s="23"/>
      <c r="E36" s="24"/>
      <c r="F36" s="24"/>
    </row>
    <row r="37" spans="1:6" s="28" customFormat="1" ht="15.75" x14ac:dyDescent="0.25">
      <c r="A37" s="26"/>
      <c r="B37" s="22" t="s">
        <v>29</v>
      </c>
      <c r="C37" s="41">
        <v>62276.02</v>
      </c>
      <c r="D37" s="27"/>
      <c r="E37" s="27"/>
      <c r="F37" s="27"/>
    </row>
    <row r="38" spans="1:6" s="28" customFormat="1" ht="15.75" x14ac:dyDescent="0.25">
      <c r="A38" s="21"/>
      <c r="B38" s="22" t="s">
        <v>31</v>
      </c>
      <c r="C38" s="42">
        <f>C37-C35</f>
        <v>22081.453999999998</v>
      </c>
      <c r="D38" s="24"/>
      <c r="E38" s="24"/>
      <c r="F38" s="24"/>
    </row>
    <row r="39" spans="1:6" s="28" customFormat="1" ht="15.75" x14ac:dyDescent="0.25">
      <c r="A39" s="21"/>
      <c r="B39" s="22" t="s">
        <v>30</v>
      </c>
      <c r="C39" s="42">
        <f>C38+C6</f>
        <v>72489.724000000002</v>
      </c>
      <c r="D39" s="24"/>
      <c r="E39" s="24"/>
      <c r="F39" s="24"/>
    </row>
    <row r="40" spans="1:6" s="2" customFormat="1" ht="14.25" x14ac:dyDescent="0.2">
      <c r="A40" s="38"/>
      <c r="B40" s="38"/>
      <c r="C40" s="29"/>
    </row>
    <row r="41" spans="1:6" s="2" customFormat="1" ht="14.25" x14ac:dyDescent="0.2">
      <c r="A41" s="38"/>
      <c r="B41" s="38"/>
      <c r="C41" s="29"/>
    </row>
    <row r="42" spans="1:6" s="2" customFormat="1" ht="14.25" x14ac:dyDescent="0.2">
      <c r="A42" s="38"/>
      <c r="B42" s="38"/>
      <c r="C42" s="29"/>
    </row>
    <row r="43" spans="1:6" s="1" customFormat="1" ht="14.25" x14ac:dyDescent="0.2">
      <c r="C43" s="29"/>
    </row>
    <row r="44" spans="1:6" s="1" customFormat="1" ht="14.25" x14ac:dyDescent="0.2">
      <c r="A44" s="39"/>
      <c r="B44" s="39"/>
      <c r="C44" s="29"/>
    </row>
    <row r="45" spans="1:6" s="1" customFormat="1" ht="14.25" x14ac:dyDescent="0.2">
      <c r="C45" s="29"/>
    </row>
    <row r="46" spans="1:6" s="1" customFormat="1" ht="14.25" x14ac:dyDescent="0.2">
      <c r="A46" s="35"/>
      <c r="B46" s="35"/>
      <c r="C46" s="29"/>
    </row>
    <row r="47" spans="1:6" s="1" customFormat="1" ht="14.25" x14ac:dyDescent="0.2">
      <c r="C47" s="29"/>
    </row>
    <row r="48" spans="1:6" s="1" customFormat="1" ht="14.25" x14ac:dyDescent="0.2">
      <c r="A48" s="35"/>
      <c r="B48" s="35"/>
      <c r="C48" s="29"/>
    </row>
    <row r="49" s="1" customFormat="1" ht="14.25" x14ac:dyDescent="0.2"/>
    <row r="50" s="1" customFormat="1" ht="14.25" x14ac:dyDescent="0.2"/>
    <row r="51" s="1" customFormat="1" ht="14.25" x14ac:dyDescent="0.2"/>
    <row r="52" s="1" customFormat="1" ht="14.25" x14ac:dyDescent="0.2"/>
    <row r="53" s="1" customFormat="1" ht="14.25" x14ac:dyDescent="0.2"/>
    <row r="54" s="1" customFormat="1" ht="14.25" x14ac:dyDescent="0.2"/>
    <row r="55" s="1" customFormat="1" ht="14.25" x14ac:dyDescent="0.2"/>
  </sheetData>
  <mergeCells count="10">
    <mergeCell ref="A48:B48"/>
    <mergeCell ref="A1:B1"/>
    <mergeCell ref="A2:B2"/>
    <mergeCell ref="A3:B3"/>
    <mergeCell ref="A4:B4"/>
    <mergeCell ref="A40:B40"/>
    <mergeCell ref="A41:B41"/>
    <mergeCell ref="A42:B42"/>
    <mergeCell ref="A44:B44"/>
    <mergeCell ref="A46:B46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2021-01-20T03:32:24Z</dcterms:created>
  <dcterms:modified xsi:type="dcterms:W3CDTF">2021-03-09T06:34:30Z</dcterms:modified>
</cp:coreProperties>
</file>