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анфилова\"/>
    </mc:Choice>
  </mc:AlternateContent>
  <bookViews>
    <workbookView xWindow="0" yWindow="0" windowWidth="1932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52" i="1" l="1"/>
  <c r="C51" i="1"/>
  <c r="C46" i="1"/>
  <c r="C48" i="1" s="1"/>
  <c r="C27" i="1"/>
  <c r="C24" i="1"/>
  <c r="C20" i="1"/>
  <c r="C13" i="1"/>
</calcChain>
</file>

<file path=xl/sharedStrings.xml><?xml version="1.0" encoding="utf-8"?>
<sst xmlns="http://schemas.openxmlformats.org/spreadsheetml/2006/main" count="72" uniqueCount="71">
  <si>
    <t xml:space="preserve"> 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</si>
  <si>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</si>
  <si>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</si>
  <si>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</si>
  <si>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>Подметание снега  до 2-х см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</si>
  <si>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</si>
  <si>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</si>
  <si>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</si>
  <si>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</si>
  <si>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</si>
  <si>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</si>
  <si>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</si>
  <si>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</si>
  <si>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</si>
  <si>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</si>
  <si>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</si>
  <si>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</si>
  <si>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</si>
  <si>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</si>
  <si>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</si>
  <si>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Снятие и запись пказаний, обработка информации и занесение в компьютер, передача данных для расчета с энергоснабжающей организацией</t>
  </si>
  <si>
    <t>Текущий ремонт электрооборудования (непредвиденные работы)</t>
  </si>
  <si>
    <t>замена автоматического выключателя 16А в электрическом щитке кв.7</t>
  </si>
  <si>
    <t>Текущий ремонт систем водоснабжения и водоотведения (непредвиденные работы)</t>
  </si>
  <si>
    <t>замена участка водопровода ГВС и отопления (СМЕТА):</t>
  </si>
  <si>
    <t>а</t>
  </si>
  <si>
    <t>смена участка трубы ВГП Ду 20 мм</t>
  </si>
  <si>
    <t>б</t>
  </si>
  <si>
    <t>смена участка трубы ВГП Ду 32 мм</t>
  </si>
  <si>
    <t>в</t>
  </si>
  <si>
    <t>смена участка трубы ВГП Ду 40 мм</t>
  </si>
  <si>
    <t>г</t>
  </si>
  <si>
    <t>устройство изолир.трубы K-FLEX</t>
  </si>
  <si>
    <t>д</t>
  </si>
  <si>
    <t>стоимость работы экскаватора</t>
  </si>
  <si>
    <t>смен лампы ДРЛ 250 наружного освещения</t>
  </si>
  <si>
    <t>устранение обрыва</t>
  </si>
  <si>
    <t>стоимость работы телевышки</t>
  </si>
  <si>
    <t>ремонт створок слухового окна, замена сломанных жалюзей на ДВП с автовышки</t>
  </si>
  <si>
    <t>стоимость работы автовышки</t>
  </si>
  <si>
    <t>смена лампы  ДРЛ светильника уличного освещения с автовышки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</si>
  <si>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</si>
  <si>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</si>
  <si>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</si>
  <si>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3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</si>
  <si>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</si>
  <si>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</si>
  <si>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</si>
  <si>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</si>
  <si>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</si>
  <si>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</si>
  <si>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</si>
  <si>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</si>
  <si>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</si>
  <si>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</si>
  <si>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</si>
  <si>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</si>
  <si>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>2.1.</t>
  </si>
  <si>
    <t xml:space="preserve"> 2.2</t>
  </si>
  <si>
    <t xml:space="preserve"> 2.3</t>
  </si>
  <si>
    <t xml:space="preserve"> 2.4</t>
  </si>
  <si>
    <t xml:space="preserve"> 3.2</t>
  </si>
  <si>
    <t xml:space="preserve"> 4.1</t>
  </si>
  <si>
    <t>5.Текущий ремонт (непредвиденные работы)</t>
  </si>
  <si>
    <t>1. Уборка придомовой территории , входящей в состав общего имущества</t>
  </si>
  <si>
    <t xml:space="preserve">                                   Итого по п.1</t>
  </si>
  <si>
    <t xml:space="preserve">                          Итого по п.2</t>
  </si>
  <si>
    <t>3.Аварийное обслуживание</t>
  </si>
  <si>
    <t xml:space="preserve">                                    Итого по п.3</t>
  </si>
  <si>
    <t xml:space="preserve"> 4. Поверка и обсл.коллект.приборов учета</t>
  </si>
  <si>
    <t xml:space="preserve">                                    Итого по п.4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</si>
</sst>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5" fillId="0" borderId="0" xfId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/>
    <xf numFmtId="0" fontId="6" fillId="0" borderId="0" xfId="0" applyFont="1" applyFill="1"/>
    <xf numFmtId="0" fontId="5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5" fillId="0" borderId="2" xfId="0" applyFont="1" applyFill="1" applyBorder="1" applyAlignment="1">
      <alignment wrapText="1"/>
    </xf>
    <xf numFmtId="2" fontId="6" fillId="0" borderId="0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/>
    <xf numFmtId="2" fontId="7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2" xfId="0" applyNumberFormat="1" applyFont="1" applyFill="1" applyBorder="1" applyAlignment="1">
      <alignment wrapText="1"/>
    </xf>
    <xf numFmtId="0" fontId="8" fillId="0" borderId="1" xfId="1" applyFont="1" applyBorder="1" applyAlignment="1">
      <alignment horizontal="center"/>
    </xf>
    <xf numFmtId="0" fontId="3" fillId="0" borderId="1" xfId="1" applyFont="1" applyBorder="1"/>
    <xf numFmtId="2" fontId="9" fillId="0" borderId="1" xfId="2" applyNumberFormat="1" applyFont="1" applyFill="1" applyBorder="1" applyAlignment="1"/>
    <xf numFmtId="2" fontId="8" fillId="0" borderId="0" xfId="1" applyNumberFormat="1" applyFont="1"/>
    <xf numFmtId="0" fontId="8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9" fillId="0" borderId="1" xfId="2" applyNumberFormat="1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0" fontId="6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C53" sqref="C53"/>
    </sheetView>
  </sheetViews>
  <sheetFormatPr defaultRowHeight="15" x14ac:dyDescent="0.2"/>
  <cols>
    <col min="1" max="1" width="7.7109375" style="10" customWidth="1"/>
    <col min="2" max="2" width="80.5703125" style="10" customWidth="1"/>
    <col min="3" max="3" width="19.5703125" style="10" customWidth="1"/>
    <col min="4" max="4" width="13.5703125" style="10" bestFit="1" customWidth="1"/>
    <col min="5" max="201" width="9.140625" style="10"/>
    <col min="202" max="202" width="4" style="10" customWidth="1"/>
    <col min="203" max="203" width="47.28515625" style="10" customWidth="1"/>
    <col min="204" max="204" width="8.42578125" style="10" customWidth="1"/>
    <col min="205" max="205" width="7.28515625" style="10" customWidth="1"/>
    <col min="206" max="206" width="8.140625" style="10" customWidth="1"/>
    <col min="207" max="207" width="6.85546875" style="10" customWidth="1"/>
    <col min="208" max="208" width="8.140625" style="10" customWidth="1"/>
    <col min="209" max="209" width="9.42578125" style="10" customWidth="1"/>
    <col min="210" max="211" width="7.28515625" style="10" customWidth="1"/>
    <col min="212" max="212" width="8.28515625" style="10" customWidth="1"/>
    <col min="213" max="213" width="8.85546875" style="10" customWidth="1"/>
    <col min="214" max="221" width="7.28515625" style="10" customWidth="1"/>
    <col min="222" max="222" width="8.28515625" style="10" customWidth="1"/>
    <col min="223" max="224" width="9.140625" style="10"/>
    <col min="225" max="225" width="8.140625" style="10" customWidth="1"/>
    <col min="226" max="228" width="9.140625" style="10"/>
    <col min="229" max="229" width="9.28515625" style="10" customWidth="1"/>
    <col min="230" max="233" width="0" style="10" hidden="1" customWidth="1"/>
    <col min="234" max="248" width="9.140625" style="10"/>
    <col min="249" max="249" width="13.42578125" style="10" customWidth="1"/>
    <col min="250" max="16384" width="9.140625" style="10"/>
  </cols>
  <sheetData>
    <row r="1" spans="1:3" s="3" customFormat="1" ht="15.75" x14ac:dyDescent="0.25">
      <c r="A1" s="46" t="s">
        <v>45</v>
      </c>
      <c r="B1" s="46"/>
    </row>
    <row r="2" spans="1:3" s="3" customFormat="1" ht="15.75" x14ac:dyDescent="0.25">
      <c r="A2" s="46" t="s">
        <v>43</v>
      </c>
      <c r="B2" s="46"/>
    </row>
    <row r="3" spans="1:3" s="3" customFormat="1" ht="15.75" x14ac:dyDescent="0.25">
      <c r="A3" s="46" t="s">
        <v>44</v>
      </c>
      <c r="B3" s="46"/>
    </row>
    <row r="4" spans="1:3" s="3" customFormat="1" ht="15.75" x14ac:dyDescent="0.25">
      <c r="A4" s="4"/>
      <c r="B4" s="4"/>
    </row>
    <row r="5" spans="1:3" s="7" customFormat="1" ht="15.75" x14ac:dyDescent="0.25">
      <c r="A5" s="5"/>
      <c r="B5" s="6" t="s">
        <v>46</v>
      </c>
      <c r="C5" s="19">
        <v>34733.485000000001</v>
      </c>
    </row>
    <row r="6" spans="1:3" ht="31.5" x14ac:dyDescent="0.25">
      <c r="A6" s="11" t="s">
        <v>0</v>
      </c>
      <c r="B6" s="8" t="s">
        <v>64</v>
      </c>
      <c r="C6" s="20"/>
    </row>
    <row r="7" spans="1:3" x14ac:dyDescent="0.2">
      <c r="A7" s="41" t="s">
        <v>51</v>
      </c>
      <c r="B7" s="9" t="s">
        <v>1</v>
      </c>
      <c r="C7" s="20">
        <v>2631.4959999999996</v>
      </c>
    </row>
    <row r="8" spans="1:3" x14ac:dyDescent="0.2">
      <c r="A8" s="41" t="s">
        <v>52</v>
      </c>
      <c r="B8" s="9" t="s">
        <v>3</v>
      </c>
      <c r="C8" s="20">
        <v>15959.025</v>
      </c>
    </row>
    <row r="9" spans="1:3" x14ac:dyDescent="0.2">
      <c r="A9" s="41" t="s">
        <v>53</v>
      </c>
      <c r="B9" s="9" t="s">
        <v>4</v>
      </c>
      <c r="C9" s="20">
        <v>5026.3739999999998</v>
      </c>
    </row>
    <row r="10" spans="1:3" x14ac:dyDescent="0.2">
      <c r="A10" s="41" t="s">
        <v>54</v>
      </c>
      <c r="B10" s="9" t="s">
        <v>5</v>
      </c>
      <c r="C10" s="20">
        <v>1100</v>
      </c>
    </row>
    <row r="11" spans="1:3" ht="15" customHeight="1" x14ac:dyDescent="0.2">
      <c r="A11" s="41" t="s">
        <v>55</v>
      </c>
      <c r="B11" s="9" t="s">
        <v>6</v>
      </c>
      <c r="C11" s="20">
        <v>74.239999999999995</v>
      </c>
    </row>
    <row r="12" spans="1:3" ht="30" x14ac:dyDescent="0.2">
      <c r="A12" s="41" t="s">
        <v>56</v>
      </c>
      <c r="B12" s="9" t="s">
        <v>7</v>
      </c>
      <c r="C12" s="20">
        <v>2178.848</v>
      </c>
    </row>
    <row r="13" spans="1:3" ht="15.75" x14ac:dyDescent="0.25">
      <c r="A13" s="41"/>
      <c r="B13" s="8" t="s">
        <v>65</v>
      </c>
      <c r="C13" s="21">
        <f>SUM(C7:C12)</f>
        <v>26969.983</v>
      </c>
    </row>
    <row r="14" spans="1:3" ht="15.75" x14ac:dyDescent="0.25">
      <c r="A14" s="41"/>
      <c r="B14" s="8" t="s">
        <v>8</v>
      </c>
      <c r="C14" s="9"/>
    </row>
    <row r="15" spans="1:3" ht="30" x14ac:dyDescent="0.2">
      <c r="A15" s="42" t="s">
        <v>57</v>
      </c>
      <c r="B15" s="9" t="s">
        <v>10</v>
      </c>
      <c r="C15" s="9"/>
    </row>
    <row r="16" spans="1:3" s="13" customFormat="1" x14ac:dyDescent="0.2">
      <c r="A16" s="43" t="s">
        <v>58</v>
      </c>
      <c r="B16" s="9" t="s">
        <v>11</v>
      </c>
      <c r="C16" s="9">
        <v>3851.63</v>
      </c>
    </row>
    <row r="17" spans="1:4" s="13" customFormat="1" x14ac:dyDescent="0.2">
      <c r="A17" s="43" t="s">
        <v>59</v>
      </c>
      <c r="B17" s="9" t="s">
        <v>12</v>
      </c>
      <c r="C17" s="20">
        <v>4022.2000000000003</v>
      </c>
    </row>
    <row r="18" spans="1:4" s="13" customFormat="1" x14ac:dyDescent="0.2">
      <c r="A18" s="43" t="s">
        <v>60</v>
      </c>
      <c r="B18" s="9" t="s">
        <v>13</v>
      </c>
      <c r="C18" s="20">
        <v>2129.4</v>
      </c>
    </row>
    <row r="19" spans="1:4" s="13" customFormat="1" x14ac:dyDescent="0.2">
      <c r="A19" s="43" t="s">
        <v>2</v>
      </c>
      <c r="B19" s="9" t="s">
        <v>14</v>
      </c>
      <c r="C19" s="20">
        <v>148.19999999999999</v>
      </c>
    </row>
    <row r="20" spans="1:4" ht="15.75" x14ac:dyDescent="0.25">
      <c r="A20" s="43"/>
      <c r="B20" s="8" t="s">
        <v>66</v>
      </c>
      <c r="C20" s="8">
        <f>SUM(C15:C19)</f>
        <v>10151.43</v>
      </c>
    </row>
    <row r="21" spans="1:4" ht="15.75" x14ac:dyDescent="0.25">
      <c r="A21" s="12"/>
      <c r="B21" s="8" t="s">
        <v>67</v>
      </c>
      <c r="C21" s="9"/>
    </row>
    <row r="22" spans="1:4" ht="30" x14ac:dyDescent="0.2">
      <c r="A22" s="12" t="s">
        <v>9</v>
      </c>
      <c r="B22" s="9" t="s">
        <v>16</v>
      </c>
      <c r="C22" s="9">
        <v>3610.0800000000013</v>
      </c>
    </row>
    <row r="23" spans="1:4" x14ac:dyDescent="0.2">
      <c r="A23" s="12" t="s">
        <v>61</v>
      </c>
      <c r="B23" s="9" t="s">
        <v>18</v>
      </c>
      <c r="C23" s="20">
        <v>981</v>
      </c>
    </row>
    <row r="24" spans="1:4" ht="15.75" x14ac:dyDescent="0.25">
      <c r="A24" s="12"/>
      <c r="B24" s="8" t="s">
        <v>68</v>
      </c>
      <c r="C24" s="8">
        <f>SUM(C22:C23)</f>
        <v>4591.0800000000017</v>
      </c>
    </row>
    <row r="25" spans="1:4" ht="15.75" x14ac:dyDescent="0.25">
      <c r="A25" s="12"/>
      <c r="B25" s="8" t="s">
        <v>69</v>
      </c>
      <c r="C25" s="9"/>
    </row>
    <row r="26" spans="1:4" ht="45" customHeight="1" x14ac:dyDescent="0.2">
      <c r="A26" s="12" t="s">
        <v>62</v>
      </c>
      <c r="B26" s="9" t="s">
        <v>20</v>
      </c>
      <c r="C26" s="9">
        <v>3185.88</v>
      </c>
    </row>
    <row r="27" spans="1:4" ht="15.75" x14ac:dyDescent="0.25">
      <c r="A27" s="12"/>
      <c r="B27" s="8" t="s">
        <v>70</v>
      </c>
      <c r="C27" s="8">
        <f>SUM(C26)</f>
        <v>3185.88</v>
      </c>
      <c r="D27" s="14"/>
    </row>
    <row r="28" spans="1:4" ht="15.75" x14ac:dyDescent="0.25">
      <c r="A28" s="12"/>
      <c r="B28" s="8"/>
      <c r="C28" s="8"/>
    </row>
    <row r="29" spans="1:4" ht="15.75" x14ac:dyDescent="0.25">
      <c r="A29" s="12"/>
      <c r="B29" s="8" t="s">
        <v>63</v>
      </c>
      <c r="C29" s="9"/>
    </row>
    <row r="30" spans="1:4" ht="15.75" x14ac:dyDescent="0.25">
      <c r="A30" s="12" t="s">
        <v>15</v>
      </c>
      <c r="B30" s="8" t="s">
        <v>21</v>
      </c>
      <c r="C30" s="9"/>
    </row>
    <row r="31" spans="1:4" x14ac:dyDescent="0.2">
      <c r="A31" s="11"/>
      <c r="B31" s="9" t="s">
        <v>22</v>
      </c>
      <c r="C31" s="22">
        <v>724.48</v>
      </c>
    </row>
    <row r="32" spans="1:4" ht="31.5" x14ac:dyDescent="0.25">
      <c r="A32" s="12" t="s">
        <v>17</v>
      </c>
      <c r="B32" s="8" t="s">
        <v>23</v>
      </c>
      <c r="C32" s="20">
        <v>0</v>
      </c>
    </row>
    <row r="33" spans="1:3" ht="15.75" x14ac:dyDescent="0.25">
      <c r="A33" s="15"/>
      <c r="B33" s="16" t="s">
        <v>24</v>
      </c>
      <c r="C33" s="23">
        <v>0</v>
      </c>
    </row>
    <row r="34" spans="1:3" x14ac:dyDescent="0.2">
      <c r="A34" s="15" t="s">
        <v>25</v>
      </c>
      <c r="B34" s="17" t="s">
        <v>26</v>
      </c>
      <c r="C34" s="23">
        <v>2505.1799999999998</v>
      </c>
    </row>
    <row r="35" spans="1:3" x14ac:dyDescent="0.2">
      <c r="A35" s="15" t="s">
        <v>27</v>
      </c>
      <c r="B35" s="17" t="s">
        <v>28</v>
      </c>
      <c r="C35" s="23">
        <v>2929.86</v>
      </c>
    </row>
    <row r="36" spans="1:3" x14ac:dyDescent="0.2">
      <c r="A36" s="15" t="s">
        <v>29</v>
      </c>
      <c r="B36" s="17" t="s">
        <v>30</v>
      </c>
      <c r="C36" s="23">
        <v>3262.2300000000005</v>
      </c>
    </row>
    <row r="37" spans="1:3" x14ac:dyDescent="0.2">
      <c r="A37" s="15" t="s">
        <v>31</v>
      </c>
      <c r="B37" s="17" t="s">
        <v>32</v>
      </c>
      <c r="C37" s="23">
        <v>5033.55</v>
      </c>
    </row>
    <row r="38" spans="1:3" x14ac:dyDescent="0.2">
      <c r="A38" s="15" t="s">
        <v>33</v>
      </c>
      <c r="B38" s="17" t="s">
        <v>34</v>
      </c>
      <c r="C38" s="23">
        <v>10276</v>
      </c>
    </row>
    <row r="39" spans="1:3" x14ac:dyDescent="0.2">
      <c r="A39" s="11"/>
      <c r="B39" s="17" t="s">
        <v>35</v>
      </c>
      <c r="C39" s="23">
        <v>24540.42</v>
      </c>
    </row>
    <row r="40" spans="1:3" x14ac:dyDescent="0.2">
      <c r="A40" s="11"/>
      <c r="B40" s="17" t="s">
        <v>36</v>
      </c>
      <c r="C40" s="23">
        <v>528.9</v>
      </c>
    </row>
    <row r="41" spans="1:3" x14ac:dyDescent="0.2">
      <c r="A41" s="11"/>
      <c r="B41" s="17" t="s">
        <v>37</v>
      </c>
      <c r="C41" s="23">
        <v>734</v>
      </c>
    </row>
    <row r="42" spans="1:3" ht="30" x14ac:dyDescent="0.2">
      <c r="A42" s="11"/>
      <c r="B42" s="9" t="s">
        <v>38</v>
      </c>
      <c r="C42" s="24">
        <v>175.59720000000002</v>
      </c>
    </row>
    <row r="43" spans="1:3" x14ac:dyDescent="0.2">
      <c r="A43" s="11"/>
      <c r="B43" s="17" t="s">
        <v>39</v>
      </c>
      <c r="C43" s="23">
        <v>1027.5999999999999</v>
      </c>
    </row>
    <row r="44" spans="1:3" x14ac:dyDescent="0.2">
      <c r="A44" s="11"/>
      <c r="B44" s="17" t="s">
        <v>40</v>
      </c>
      <c r="C44" s="23">
        <v>533.6</v>
      </c>
    </row>
    <row r="45" spans="1:3" x14ac:dyDescent="0.2">
      <c r="A45" s="11"/>
      <c r="B45" s="17" t="s">
        <v>39</v>
      </c>
      <c r="C45" s="23">
        <v>1027.5999999999999</v>
      </c>
    </row>
    <row r="46" spans="1:3" ht="15.75" x14ac:dyDescent="0.25">
      <c r="A46" s="11"/>
      <c r="B46" s="8" t="s">
        <v>19</v>
      </c>
      <c r="C46" s="21">
        <f>SUM(C30:C45)</f>
        <v>53299.017199999995</v>
      </c>
    </row>
    <row r="47" spans="1:3" ht="16.5" thickBot="1" x14ac:dyDescent="0.3">
      <c r="A47" s="44">
        <v>6</v>
      </c>
      <c r="B47" s="8" t="s">
        <v>41</v>
      </c>
      <c r="C47" s="21">
        <v>10202.400000000001</v>
      </c>
    </row>
    <row r="48" spans="1:3" ht="16.5" thickBot="1" x14ac:dyDescent="0.3">
      <c r="A48" s="45">
        <v>7</v>
      </c>
      <c r="B48" s="18" t="s">
        <v>42</v>
      </c>
      <c r="C48" s="25">
        <f>C47+C46+C27+C24+C13+C20</f>
        <v>108399.79019999999</v>
      </c>
    </row>
    <row r="49" spans="1:6" s="31" customFormat="1" x14ac:dyDescent="0.25">
      <c r="A49" s="26"/>
      <c r="B49" s="27" t="s">
        <v>47</v>
      </c>
      <c r="C49" s="28">
        <v>66668.639999999999</v>
      </c>
      <c r="D49" s="29"/>
      <c r="E49" s="30"/>
      <c r="F49" s="30"/>
    </row>
    <row r="50" spans="1:6" s="35" customFormat="1" x14ac:dyDescent="0.25">
      <c r="A50" s="32"/>
      <c r="B50" s="27" t="s">
        <v>48</v>
      </c>
      <c r="C50" s="33">
        <v>95804.28</v>
      </c>
      <c r="D50" s="34"/>
      <c r="E50" s="34"/>
      <c r="F50" s="34"/>
    </row>
    <row r="51" spans="1:6" s="35" customFormat="1" x14ac:dyDescent="0.25">
      <c r="A51" s="26"/>
      <c r="B51" s="27" t="s">
        <v>50</v>
      </c>
      <c r="C51" s="36">
        <f>C50-C48</f>
        <v>-12595.51019999999</v>
      </c>
      <c r="D51" s="30"/>
      <c r="E51" s="30"/>
      <c r="F51" s="30"/>
    </row>
    <row r="52" spans="1:6" s="35" customFormat="1" x14ac:dyDescent="0.25">
      <c r="A52" s="26"/>
      <c r="B52" s="27" t="s">
        <v>49</v>
      </c>
      <c r="C52" s="36">
        <f>C51+C5</f>
        <v>22137.974800000011</v>
      </c>
      <c r="D52" s="30"/>
      <c r="E52" s="30"/>
      <c r="F52" s="30"/>
    </row>
    <row r="53" spans="1:6" s="1" customFormat="1" ht="14.25" x14ac:dyDescent="0.2">
      <c r="A53" s="47"/>
      <c r="B53" s="47"/>
      <c r="C53" s="37"/>
    </row>
    <row r="54" spans="1:6" s="1" customFormat="1" ht="14.25" x14ac:dyDescent="0.2">
      <c r="A54" s="47"/>
      <c r="B54" s="47"/>
      <c r="C54" s="37"/>
    </row>
    <row r="55" spans="1:6" s="1" customFormat="1" ht="14.25" x14ac:dyDescent="0.2">
      <c r="A55" s="47"/>
      <c r="B55" s="47"/>
      <c r="C55" s="37"/>
    </row>
    <row r="56" spans="1:6" s="39" customFormat="1" ht="14.25" x14ac:dyDescent="0.2">
      <c r="A56" s="38"/>
      <c r="C56" s="37"/>
    </row>
    <row r="57" spans="1:6" s="39" customFormat="1" ht="14.25" x14ac:dyDescent="0.2">
      <c r="A57" s="48"/>
      <c r="B57" s="48"/>
      <c r="C57" s="37"/>
    </row>
    <row r="58" spans="1:6" s="39" customFormat="1" ht="14.25" x14ac:dyDescent="0.2">
      <c r="A58" s="38"/>
      <c r="C58" s="37"/>
    </row>
    <row r="59" spans="1:6" s="39" customFormat="1" ht="14.25" x14ac:dyDescent="0.2">
      <c r="A59" s="49"/>
      <c r="B59" s="49"/>
      <c r="C59" s="37"/>
    </row>
    <row r="60" spans="1:6" s="39" customFormat="1" ht="14.25" x14ac:dyDescent="0.2">
      <c r="A60" s="38"/>
      <c r="C60" s="37"/>
    </row>
    <row r="61" spans="1:6" s="39" customFormat="1" ht="14.25" x14ac:dyDescent="0.2">
      <c r="A61" s="49"/>
      <c r="B61" s="49"/>
      <c r="C61" s="37"/>
    </row>
    <row r="62" spans="1:6" s="2" customFormat="1" ht="14.25" x14ac:dyDescent="0.2">
      <c r="A62" s="40"/>
    </row>
    <row r="63" spans="1:6" s="2" customFormat="1" ht="14.25" x14ac:dyDescent="0.2">
      <c r="A63" s="40"/>
    </row>
    <row r="64" spans="1:6" s="2" customFormat="1" ht="14.25" x14ac:dyDescent="0.2">
      <c r="A64" s="40"/>
    </row>
    <row r="65" spans="1:1" s="2" customFormat="1" ht="14.25" x14ac:dyDescent="0.2">
      <c r="A65" s="40"/>
    </row>
    <row r="66" spans="1:1" s="2" customFormat="1" ht="14.25" x14ac:dyDescent="0.2">
      <c r="A66" s="40"/>
    </row>
    <row r="67" spans="1:1" s="2" customFormat="1" ht="14.25" x14ac:dyDescent="0.2">
      <c r="A67" s="40"/>
    </row>
    <row r="68" spans="1:1" s="2" customFormat="1" ht="14.25" x14ac:dyDescent="0.2">
      <c r="A68" s="40"/>
    </row>
    <row r="69" spans="1:1" s="2" customFormat="1" ht="14.25" x14ac:dyDescent="0.2">
      <c r="A69" s="40"/>
    </row>
  </sheetData>
  <mergeCells count="9">
    <mergeCell ref="A61:B61"/>
    <mergeCell ref="A53:B53"/>
    <mergeCell ref="A54:B54"/>
    <mergeCell ref="A3:B3"/>
    <mergeCell ref="A1:B1"/>
    <mergeCell ref="A2:B2"/>
    <mergeCell ref="A55:B55"/>
    <mergeCell ref="A57:B57"/>
    <mergeCell ref="A59:B59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2021-01-20T04:02:53Z</dcterms:created>
  <dcterms:modified xsi:type="dcterms:W3CDTF">2021-03-09T06:36:31Z</dcterms:modified>
</cp:coreProperties>
</file>