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9" i="1"/>
  <c r="C66"/>
  <c r="C70"/>
  <c r="C64"/>
  <c r="C46"/>
  <c r="C39"/>
  <c r="C36"/>
  <c r="C29"/>
  <c r="C12"/>
</calcChain>
</file>

<file path=xl/sharedStrings.xml><?xml version="1.0" encoding="utf-8"?>
<sst xmlns="http://schemas.openxmlformats.org/spreadsheetml/2006/main" count="98" uniqueCount="97">
  <si>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</si>
  <si>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</si>
  <si>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</si>
  <si>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</si>
  <si>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</si>
  <si>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</si>
  <si>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подоконников</t>
  </si>
  <si>
    <t>1.4.</t>
  </si>
  <si>
    <t>Мытье окон</t>
  </si>
  <si>
    <t>1.7.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</si>
  <si>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</si>
  <si>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</si>
  <si>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</si>
  <si>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</si>
  <si>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</si>
  <si>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</si>
  <si>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</si>
  <si>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</si>
  <si>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</si>
  <si>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</si>
  <si>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</si>
  <si>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</si>
  <si>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</si>
  <si>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</si>
  <si>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</si>
  <si>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</si>
  <si>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крылец, входов, отмосток ибордюров вдоль  проездов от наледи и льда шириной 0,5м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</si>
  <si>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</si>
  <si>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</si>
  <si>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</si>
  <si>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</si>
  <si>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</si>
  <si>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</si>
  <si>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</si>
  <si>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</si>
  <si>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</si>
  <si>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</si>
  <si>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</si>
  <si>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</si>
  <si>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</si>
  <si>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</si>
  <si>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</si>
  <si>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</si>
  <si>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</si>
  <si>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</si>
  <si>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</si>
  <si>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</si>
  <si>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</si>
  <si>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</si>
  <si>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</si>
  <si>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</si>
  <si>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</si>
  <si>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</si>
  <si>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</si>
  <si>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</si>
  <si>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</si>
  <si>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</si>
  <si>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</si>
  <si>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</si>
  <si>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</si>
  <si>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</si>
  <si>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</si>
  <si>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</si>
  <si>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</si>
  <si>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</si>
  <si>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</si>
  <si>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восстановление электропроводки в схеме освещения тамбура во 2 подъезде:</t>
  </si>
  <si>
    <t>а</t>
  </si>
  <si>
    <t>устройство кабеля АВВГ-П 2*2,5</t>
  </si>
  <si>
    <t>б</t>
  </si>
  <si>
    <t>установка настенного патрона</t>
  </si>
  <si>
    <t>в</t>
  </si>
  <si>
    <t>смена ламп накаливания</t>
  </si>
  <si>
    <t>9.2.</t>
  </si>
  <si>
    <t>Текущий ремонт систем ВиК (непр ра)</t>
  </si>
  <si>
    <t>подготовка оборудования ИТП к промывке системы отопления:</t>
  </si>
  <si>
    <t>установка крана шарового Ду 15 мм</t>
  </si>
  <si>
    <t>смена вентиля стояка ГВС Ду 25 мм кв.5</t>
  </si>
  <si>
    <t xml:space="preserve"> 9.3</t>
  </si>
  <si>
    <t>Текущий ремонт систем конструкт.элементов) (непр раб)</t>
  </si>
  <si>
    <t>укрепление створки слухового окна</t>
  </si>
  <si>
    <t>укрепление шифера гвоздями</t>
  </si>
  <si>
    <t>открытие продухов</t>
  </si>
  <si>
    <t>закрытие чердачного люка с навеской замка</t>
  </si>
  <si>
    <t>ремонт и закрытие фрамуги с укреплением уголков на саморезы</t>
  </si>
  <si>
    <t>кв.4 ремонт потолка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</si>
  <si>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</si>
  <si>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</si>
  <si>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</si>
  <si>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12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</si>
  <si>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</si>
  <si>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</si>
  <si>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</si>
  <si>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</si>
  <si>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</si>
  <si>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</si>
  <si>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Итого затраты по дому </t>
  </si>
</sst>
</file>

<file path=xl/styles.xml><?xml version="1.0" encoding="utf-8"?>
<styleSheet xmlns="http://schemas.openxmlformats.org/spreadsheetml/2006/main">
  <numFmts count="1"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2" fontId="6" fillId="0" borderId="0" xfId="1" applyNumberFormat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2" fontId="6" fillId="0" borderId="1" xfId="0" applyNumberFormat="1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/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/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  <xf numFmtId="0" fontId="5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75"/>
  <sheetViews>
    <sheetView tabSelected="1" topLeftCell="A25" workbookViewId="0">
      <selection activeCell="C70" sqref="C70"/>
    </sheetView>
  </sheetViews>
  <sheetFormatPr defaultRowHeight="15"/>
  <cols>
    <col min="1" max="1" width="7.140625" style="9" customWidth="1"/>
    <col min="2" max="2" width="79.140625" style="9" customWidth="1"/>
    <col min="3" max="3" width="13.140625" style="9" customWidth="1"/>
    <col min="4" max="201" width="9.140625" style="9"/>
    <col min="202" max="202" width="3.85546875" style="9" customWidth="1"/>
    <col min="203" max="203" width="52.140625" style="9" customWidth="1"/>
    <col min="204" max="204" width="10" style="9" customWidth="1"/>
    <col min="205" max="205" width="7.28515625" style="9" customWidth="1"/>
    <col min="206" max="206" width="7.7109375" style="9" customWidth="1"/>
    <col min="207" max="207" width="5.5703125" style="9" customWidth="1"/>
    <col min="208" max="208" width="7.140625" style="9" customWidth="1"/>
    <col min="209" max="209" width="9.140625" style="9"/>
    <col min="210" max="210" width="7.28515625" style="9" customWidth="1"/>
    <col min="211" max="16384" width="9.140625" style="9"/>
  </cols>
  <sheetData>
    <row r="1" spans="1:3" s="4" customFormat="1" ht="15.75">
      <c r="A1" s="52" t="s">
        <v>90</v>
      </c>
      <c r="B1" s="52"/>
      <c r="C1" s="3"/>
    </row>
    <row r="2" spans="1:3" s="5" customFormat="1" ht="15.75">
      <c r="A2" s="52" t="s">
        <v>88</v>
      </c>
      <c r="B2" s="52"/>
      <c r="C2" s="3"/>
    </row>
    <row r="3" spans="1:3" s="5" customFormat="1" ht="15.75">
      <c r="A3" s="52" t="s">
        <v>89</v>
      </c>
      <c r="B3" s="52"/>
      <c r="C3" s="3"/>
    </row>
    <row r="4" spans="1:3" s="5" customFormat="1" ht="15.75">
      <c r="A4" s="6"/>
      <c r="B4" s="6"/>
      <c r="C4" s="3"/>
    </row>
    <row r="5" spans="1:3" ht="13.5" customHeight="1">
      <c r="A5" s="7"/>
      <c r="B5" s="7" t="s">
        <v>91</v>
      </c>
      <c r="C5" s="8">
        <v>-79610.302999999985</v>
      </c>
    </row>
    <row r="6" spans="1:3">
      <c r="A6" s="10"/>
      <c r="B6" s="11" t="s">
        <v>0</v>
      </c>
      <c r="C6" s="12"/>
    </row>
    <row r="7" spans="1:3" ht="14.25" customHeight="1">
      <c r="A7" s="16" t="s">
        <v>1</v>
      </c>
      <c r="B7" s="13" t="s">
        <v>2</v>
      </c>
      <c r="C7" s="34">
        <v>8253.5039999999972</v>
      </c>
    </row>
    <row r="8" spans="1:3">
      <c r="A8" s="17" t="s">
        <v>3</v>
      </c>
      <c r="B8" s="13" t="s">
        <v>4</v>
      </c>
      <c r="C8" s="34">
        <v>9733.7519999999986</v>
      </c>
    </row>
    <row r="9" spans="1:3" ht="45">
      <c r="A9" s="17" t="s">
        <v>5</v>
      </c>
      <c r="B9" s="13" t="s">
        <v>6</v>
      </c>
      <c r="C9" s="34">
        <v>1445.3920000000001</v>
      </c>
    </row>
    <row r="10" spans="1:3" ht="21.75" customHeight="1">
      <c r="A10" s="16" t="s">
        <v>7</v>
      </c>
      <c r="B10" s="13" t="s">
        <v>8</v>
      </c>
      <c r="C10" s="34">
        <v>77.273999999999987</v>
      </c>
    </row>
    <row r="11" spans="1:3">
      <c r="A11" s="16" t="s">
        <v>9</v>
      </c>
      <c r="B11" s="13" t="s">
        <v>10</v>
      </c>
      <c r="C11" s="34">
        <v>329.65999999999997</v>
      </c>
    </row>
    <row r="12" spans="1:3" ht="15.75">
      <c r="A12" s="16"/>
      <c r="B12" s="18" t="s">
        <v>11</v>
      </c>
      <c r="C12" s="35">
        <f>SUM(C7:C11)</f>
        <v>19839.581999999995</v>
      </c>
    </row>
    <row r="13" spans="1:3">
      <c r="A13" s="19"/>
      <c r="B13" s="20" t="s">
        <v>12</v>
      </c>
      <c r="C13" s="15"/>
    </row>
    <row r="14" spans="1:3">
      <c r="A14" s="16" t="s">
        <v>13</v>
      </c>
      <c r="B14" s="13" t="s">
        <v>14</v>
      </c>
      <c r="C14" s="34">
        <v>2737.14</v>
      </c>
    </row>
    <row r="15" spans="1:3">
      <c r="A15" s="21" t="s">
        <v>15</v>
      </c>
      <c r="B15" s="13" t="s">
        <v>16</v>
      </c>
      <c r="C15" s="34">
        <v>1220.8000000000002</v>
      </c>
    </row>
    <row r="16" spans="1:3">
      <c r="A16" s="21" t="s">
        <v>17</v>
      </c>
      <c r="B16" s="13" t="s">
        <v>18</v>
      </c>
      <c r="C16" s="34">
        <v>16608.375</v>
      </c>
    </row>
    <row r="17" spans="1:3">
      <c r="A17" s="21" t="s">
        <v>19</v>
      </c>
      <c r="B17" s="13" t="s">
        <v>20</v>
      </c>
      <c r="C17" s="34">
        <v>6056.82</v>
      </c>
    </row>
    <row r="18" spans="1:3">
      <c r="A18" s="22" t="s">
        <v>21</v>
      </c>
      <c r="B18" s="13" t="s">
        <v>22</v>
      </c>
      <c r="C18" s="34">
        <v>900</v>
      </c>
    </row>
    <row r="19" spans="1:3" ht="30">
      <c r="A19" s="22" t="s">
        <v>23</v>
      </c>
      <c r="B19" s="13" t="s">
        <v>24</v>
      </c>
      <c r="C19" s="34">
        <v>256</v>
      </c>
    </row>
    <row r="20" spans="1:3" ht="30">
      <c r="A20" s="22" t="s">
        <v>25</v>
      </c>
      <c r="B20" s="13" t="s">
        <v>26</v>
      </c>
      <c r="C20" s="34">
        <v>7027.2960000000003</v>
      </c>
    </row>
    <row r="21" spans="1:3" ht="15.75">
      <c r="A21" s="16"/>
      <c r="B21" s="18" t="s">
        <v>27</v>
      </c>
      <c r="C21" s="35">
        <v>34806.430999999997</v>
      </c>
    </row>
    <row r="22" spans="1:3">
      <c r="A22" s="15"/>
      <c r="B22" s="23" t="s">
        <v>28</v>
      </c>
      <c r="C22" s="15"/>
    </row>
    <row r="23" spans="1:3">
      <c r="A23" s="24">
        <v>43103</v>
      </c>
      <c r="B23" s="14" t="s">
        <v>29</v>
      </c>
      <c r="C23" s="36">
        <v>6981.6100000000006</v>
      </c>
    </row>
    <row r="24" spans="1:3" ht="15.75" customHeight="1">
      <c r="A24" s="24">
        <v>43134</v>
      </c>
      <c r="B24" s="14" t="s">
        <v>30</v>
      </c>
      <c r="C24" s="36">
        <v>6033.3</v>
      </c>
    </row>
    <row r="25" spans="1:3">
      <c r="A25" s="24">
        <v>43162</v>
      </c>
      <c r="B25" s="14" t="s">
        <v>31</v>
      </c>
      <c r="C25" s="36">
        <v>3194.1</v>
      </c>
    </row>
    <row r="26" spans="1:3">
      <c r="A26" s="24">
        <v>43193</v>
      </c>
      <c r="B26" s="14" t="s">
        <v>32</v>
      </c>
      <c r="C26" s="36">
        <v>222.29999999999998</v>
      </c>
    </row>
    <row r="27" spans="1:3" ht="14.25" customHeight="1">
      <c r="A27" s="24">
        <v>43223</v>
      </c>
      <c r="B27" s="14" t="s">
        <v>33</v>
      </c>
      <c r="C27" s="36">
        <v>584.72</v>
      </c>
    </row>
    <row r="28" spans="1:3" ht="15.75" customHeight="1">
      <c r="A28" s="25">
        <v>43376</v>
      </c>
      <c r="B28" s="13" t="s">
        <v>34</v>
      </c>
      <c r="C28" s="34">
        <v>125.34</v>
      </c>
    </row>
    <row r="29" spans="1:3" ht="15.75">
      <c r="A29" s="16"/>
      <c r="B29" s="18" t="s">
        <v>35</v>
      </c>
      <c r="C29" s="35">
        <f>SUM(C23:C28)</f>
        <v>17141.370000000003</v>
      </c>
    </row>
    <row r="30" spans="1:3">
      <c r="A30" s="15"/>
      <c r="B30" s="20" t="s">
        <v>36</v>
      </c>
      <c r="C30" s="37"/>
    </row>
    <row r="31" spans="1:3" ht="30">
      <c r="A31" s="16" t="s">
        <v>37</v>
      </c>
      <c r="B31" s="13" t="s">
        <v>38</v>
      </c>
      <c r="C31" s="34">
        <v>1114.8229999999999</v>
      </c>
    </row>
    <row r="32" spans="1:3" ht="33.75" customHeight="1">
      <c r="A32" s="22" t="s">
        <v>39</v>
      </c>
      <c r="B32" s="13" t="s">
        <v>40</v>
      </c>
      <c r="C32" s="34">
        <v>4459.2919999999995</v>
      </c>
    </row>
    <row r="33" spans="1:3" ht="35.25" customHeight="1">
      <c r="A33" s="22" t="s">
        <v>41</v>
      </c>
      <c r="B33" s="13" t="s">
        <v>42</v>
      </c>
      <c r="C33" s="34">
        <v>2229.6459999999997</v>
      </c>
    </row>
    <row r="34" spans="1:3">
      <c r="A34" s="22" t="s">
        <v>43</v>
      </c>
      <c r="B34" s="13" t="s">
        <v>44</v>
      </c>
      <c r="C34" s="34">
        <v>1045.3799999999999</v>
      </c>
    </row>
    <row r="35" spans="1:3" ht="38.25" customHeight="1">
      <c r="A35" s="22" t="s">
        <v>45</v>
      </c>
      <c r="B35" s="13" t="s">
        <v>46</v>
      </c>
      <c r="C35" s="34">
        <v>5636.3640000000005</v>
      </c>
    </row>
    <row r="36" spans="1:3" ht="15.75">
      <c r="A36" s="16"/>
      <c r="B36" s="18" t="s">
        <v>47</v>
      </c>
      <c r="C36" s="35">
        <f>SUM(C31:C35)</f>
        <v>14485.505000000001</v>
      </c>
    </row>
    <row r="37" spans="1:3" ht="31.5">
      <c r="A37" s="26" t="s">
        <v>48</v>
      </c>
      <c r="B37" s="18" t="s">
        <v>49</v>
      </c>
      <c r="C37" s="34">
        <v>6247.5359999999991</v>
      </c>
    </row>
    <row r="38" spans="1:3" ht="15.75">
      <c r="A38" s="26" t="s">
        <v>50</v>
      </c>
      <c r="B38" s="18" t="s">
        <v>51</v>
      </c>
      <c r="C38" s="34">
        <v>1765.6079999999999</v>
      </c>
    </row>
    <row r="39" spans="1:3" ht="19.5" customHeight="1">
      <c r="A39" s="26"/>
      <c r="B39" s="18" t="s">
        <v>52</v>
      </c>
      <c r="C39" s="41">
        <f>SUM(C37:C38)</f>
        <v>8013.1439999999993</v>
      </c>
    </row>
    <row r="40" spans="1:3" ht="18.75" customHeight="1">
      <c r="A40" s="26" t="s">
        <v>53</v>
      </c>
      <c r="B40" s="18" t="s">
        <v>54</v>
      </c>
      <c r="C40" s="42">
        <v>902.37599999999998</v>
      </c>
    </row>
    <row r="41" spans="1:3" ht="21" customHeight="1">
      <c r="A41" s="26" t="s">
        <v>55</v>
      </c>
      <c r="B41" s="18" t="s">
        <v>56</v>
      </c>
      <c r="C41" s="41">
        <v>869.7600000000001</v>
      </c>
    </row>
    <row r="42" spans="1:3" ht="24.75" customHeight="1">
      <c r="A42" s="27"/>
      <c r="B42" s="28" t="s">
        <v>57</v>
      </c>
      <c r="C42" s="38"/>
    </row>
    <row r="43" spans="1:3" ht="29.25" customHeight="1">
      <c r="A43" s="16" t="s">
        <v>58</v>
      </c>
      <c r="B43" s="13" t="s">
        <v>59</v>
      </c>
      <c r="C43" s="34">
        <v>9816.48</v>
      </c>
    </row>
    <row r="44" spans="1:3" ht="34.5" customHeight="1">
      <c r="A44" s="16"/>
      <c r="B44" s="13" t="s">
        <v>60</v>
      </c>
      <c r="C44" s="34">
        <v>9557.6400000000012</v>
      </c>
    </row>
    <row r="45" spans="1:3" ht="38.25" customHeight="1">
      <c r="A45" s="16"/>
      <c r="B45" s="13" t="s">
        <v>61</v>
      </c>
      <c r="C45" s="34">
        <v>3185.8799999999992</v>
      </c>
    </row>
    <row r="46" spans="1:3" ht="23.25" customHeight="1">
      <c r="A46" s="16"/>
      <c r="B46" s="18" t="s">
        <v>62</v>
      </c>
      <c r="C46" s="41">
        <f>SUM(C43:C45)</f>
        <v>22560</v>
      </c>
    </row>
    <row r="47" spans="1:3">
      <c r="A47" s="15"/>
      <c r="B47" s="20" t="s">
        <v>63</v>
      </c>
      <c r="C47" s="37"/>
    </row>
    <row r="48" spans="1:3">
      <c r="A48" s="16" t="s">
        <v>64</v>
      </c>
      <c r="B48" s="13" t="s">
        <v>65</v>
      </c>
      <c r="C48" s="34"/>
    </row>
    <row r="49" spans="1:3" ht="31.5">
      <c r="A49" s="29"/>
      <c r="B49" s="30" t="s">
        <v>66</v>
      </c>
      <c r="C49" s="39">
        <v>0</v>
      </c>
    </row>
    <row r="50" spans="1:3">
      <c r="A50" s="29" t="s">
        <v>67</v>
      </c>
      <c r="B50" s="14" t="s">
        <v>68</v>
      </c>
      <c r="C50" s="39">
        <v>1614.8</v>
      </c>
    </row>
    <row r="51" spans="1:3">
      <c r="A51" s="29" t="s">
        <v>69</v>
      </c>
      <c r="B51" s="14" t="s">
        <v>70</v>
      </c>
      <c r="C51" s="39">
        <v>238.98</v>
      </c>
    </row>
    <row r="52" spans="1:3">
      <c r="A52" s="29" t="s">
        <v>71</v>
      </c>
      <c r="B52" s="14" t="s">
        <v>72</v>
      </c>
      <c r="C52" s="39">
        <v>62.67</v>
      </c>
    </row>
    <row r="53" spans="1:3">
      <c r="A53" s="16" t="s">
        <v>73</v>
      </c>
      <c r="B53" s="13" t="s">
        <v>74</v>
      </c>
      <c r="C53" s="34">
        <v>0</v>
      </c>
    </row>
    <row r="54" spans="1:3" ht="15.75">
      <c r="A54" s="29"/>
      <c r="B54" s="31" t="s">
        <v>75</v>
      </c>
      <c r="C54" s="39">
        <v>0</v>
      </c>
    </row>
    <row r="55" spans="1:3">
      <c r="A55" s="29" t="s">
        <v>67</v>
      </c>
      <c r="B55" s="32" t="s">
        <v>76</v>
      </c>
      <c r="C55" s="39">
        <v>918.01</v>
      </c>
    </row>
    <row r="56" spans="1:3">
      <c r="A56" s="29"/>
      <c r="B56" s="32" t="s">
        <v>77</v>
      </c>
      <c r="C56" s="40">
        <v>1836.02</v>
      </c>
    </row>
    <row r="57" spans="1:3">
      <c r="A57" s="16" t="s">
        <v>78</v>
      </c>
      <c r="B57" s="13" t="s">
        <v>79</v>
      </c>
      <c r="C57" s="34">
        <v>0</v>
      </c>
    </row>
    <row r="58" spans="1:3">
      <c r="A58" s="16"/>
      <c r="B58" s="32" t="s">
        <v>80</v>
      </c>
      <c r="C58" s="40">
        <v>432.416</v>
      </c>
    </row>
    <row r="59" spans="1:3">
      <c r="A59" s="16"/>
      <c r="B59" s="32" t="s">
        <v>81</v>
      </c>
      <c r="C59" s="39">
        <v>413.40199999999999</v>
      </c>
    </row>
    <row r="60" spans="1:3">
      <c r="A60" s="16"/>
      <c r="B60" s="32" t="s">
        <v>82</v>
      </c>
      <c r="C60" s="39">
        <v>332.56</v>
      </c>
    </row>
    <row r="61" spans="1:3">
      <c r="A61" s="29"/>
      <c r="B61" s="32" t="s">
        <v>83</v>
      </c>
      <c r="C61" s="39">
        <v>358.19</v>
      </c>
    </row>
    <row r="62" spans="1:3">
      <c r="A62" s="29"/>
      <c r="B62" s="14" t="s">
        <v>84</v>
      </c>
      <c r="C62" s="39">
        <v>624.24</v>
      </c>
    </row>
    <row r="63" spans="1:3">
      <c r="A63" s="29"/>
      <c r="B63" s="32" t="s">
        <v>85</v>
      </c>
      <c r="C63" s="40">
        <v>4444.0200000000004</v>
      </c>
    </row>
    <row r="64" spans="1:3" ht="15.75">
      <c r="A64" s="33"/>
      <c r="B64" s="18" t="s">
        <v>86</v>
      </c>
      <c r="C64" s="42">
        <f>SUM(C48:C63)</f>
        <v>11275.308000000001</v>
      </c>
    </row>
    <row r="65" spans="1:3" ht="20.25" customHeight="1">
      <c r="A65" s="16"/>
      <c r="B65" s="30" t="s">
        <v>87</v>
      </c>
      <c r="C65" s="41">
        <v>17656.079999999998</v>
      </c>
    </row>
    <row r="66" spans="1:3" ht="20.25" customHeight="1">
      <c r="A66" s="16"/>
      <c r="B66" s="30" t="s">
        <v>96</v>
      </c>
      <c r="C66" s="41">
        <f>C65+C64+C46+C41+C40+C39+C36+C29+C21+C12</f>
        <v>147549.55599999998</v>
      </c>
    </row>
    <row r="67" spans="1:3" s="45" customFormat="1" ht="15.75">
      <c r="A67" s="43"/>
      <c r="B67" s="44" t="s">
        <v>92</v>
      </c>
      <c r="C67" s="50">
        <v>114832.32000000001</v>
      </c>
    </row>
    <row r="68" spans="1:3" s="1" customFormat="1" ht="15.75">
      <c r="A68" s="46"/>
      <c r="B68" s="44" t="s">
        <v>93</v>
      </c>
      <c r="C68" s="50">
        <v>114884.17</v>
      </c>
    </row>
    <row r="69" spans="1:3" s="1" customFormat="1" ht="15.75">
      <c r="A69" s="47"/>
      <c r="B69" s="44" t="s">
        <v>95</v>
      </c>
      <c r="C69" s="51">
        <f>C68-C66</f>
        <v>-32665.385999999984</v>
      </c>
    </row>
    <row r="70" spans="1:3" s="1" customFormat="1" ht="15.75">
      <c r="A70" s="47"/>
      <c r="B70" s="44" t="s">
        <v>94</v>
      </c>
      <c r="C70" s="51">
        <f>C69+C5</f>
        <v>-112275.68899999997</v>
      </c>
    </row>
    <row r="71" spans="1:3" s="2" customFormat="1" ht="14.25">
      <c r="A71" s="48"/>
      <c r="C71" s="49"/>
    </row>
    <row r="72" spans="1:3" s="2" customFormat="1" ht="14.25">
      <c r="A72" s="48"/>
      <c r="C72" s="49"/>
    </row>
    <row r="73" spans="1:3" s="2" customFormat="1" ht="14.25">
      <c r="A73" s="48"/>
      <c r="C73" s="49"/>
    </row>
    <row r="74" spans="1:3" s="2" customFormat="1" ht="14.25">
      <c r="A74" s="48"/>
      <c r="C74" s="49"/>
    </row>
    <row r="75" spans="1:3" s="2" customFormat="1" ht="14.25">
      <c r="A75" s="48"/>
      <c r="C75" s="49"/>
    </row>
  </sheetData>
  <mergeCells count="3">
    <mergeCell ref="A3:B3"/>
    <mergeCell ref="A1:B1"/>
    <mergeCell ref="A2:B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2021-01-27T03:45:12Z</dcterms:created>
  <dcterms:modified xsi:type="dcterms:W3CDTF">2021-03-29T04:01:27Z</dcterms:modified>
</cp:coreProperties>
</file>