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7" i="1"/>
  <c r="C66"/>
  <c r="C61"/>
  <c r="C53"/>
  <c r="C44"/>
  <c r="C40"/>
  <c r="C32"/>
  <c r="C25"/>
  <c r="C13"/>
  <c r="C63"/>
</calcChain>
</file>

<file path=xl/sharedStrings.xml><?xml version="1.0" encoding="utf-8"?>
<sst xmlns="http://schemas.openxmlformats.org/spreadsheetml/2006/main" count="97" uniqueCount="96">
  <si>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</si>
  <si>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</si>
  <si>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</si>
  <si>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</si>
  <si>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</si>
  <si>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</si>
  <si>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</si>
  <si>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</si>
  <si>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</si>
  <si>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</si>
  <si>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</si>
  <si>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</si>
  <si>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</si>
  <si>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</si>
  <si>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</si>
  <si>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</si>
  <si>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</si>
  <si>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</si>
  <si>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</si>
  <si>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</si>
  <si>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</si>
  <si>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</si>
  <si>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</si>
  <si>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</si>
  <si>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</si>
  <si>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</si>
  <si>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</si>
  <si>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</si>
  <si>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</si>
  <si>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</si>
  <si>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</si>
  <si>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</si>
  <si>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</si>
  <si>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</si>
  <si>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</si>
  <si>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</si>
  <si>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</si>
  <si>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</si>
  <si>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</si>
  <si>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</si>
  <si>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</si>
  <si>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</si>
  <si>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</si>
  <si>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</si>
  <si>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</si>
  <si>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</si>
  <si>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</si>
  <si>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</si>
  <si>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</si>
  <si>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</si>
  <si>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</si>
  <si>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</si>
  <si>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</si>
  <si>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</si>
  <si>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</si>
  <si>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</si>
  <si>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</si>
  <si>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</si>
  <si>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</si>
  <si>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</si>
  <si>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</si>
  <si>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</si>
  <si>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</si>
  <si>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</si>
  <si>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</si>
  <si>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</si>
  <si>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</si>
  <si>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</si>
  <si>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</si>
  <si>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</si>
  <si>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</si>
  <si>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</si>
  <si>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</si>
  <si>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</si>
  <si>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</si>
  <si>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</si>
  <si>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</si>
  <si>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</si>
  <si>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</si>
  <si>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 9.3</t>
  </si>
  <si>
    <t>Текущий ремонт конструктивных элементов (непредвиденные работы)</t>
  </si>
  <si>
    <t>окраска МАФ (скамеек, урн  МАЙ-ИЮНЬ)</t>
  </si>
  <si>
    <t>укрепление шарниров тамбурной двери</t>
  </si>
  <si>
    <t>установка дверной пружины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</si>
  <si>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</si>
  <si>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</si>
  <si>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</si>
  <si>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</si>
  <si>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</si>
  <si>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ул.8-Марта 4</t>
  </si>
  <si>
    <t xml:space="preserve">Отчет за 2021г </t>
  </si>
  <si>
    <t>Результат на 01.01.2021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</si>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</sst>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4" fillId="0" borderId="1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7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2" fontId="4" fillId="0" borderId="1" xfId="0" applyNumberFormat="1" applyFont="1" applyFill="1" applyBorder="1"/>
    <xf numFmtId="0" fontId="7" fillId="0" borderId="1" xfId="0" applyNumberFormat="1" applyFont="1" applyFill="1" applyBorder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10" fillId="0" borderId="1" xfId="1" applyFont="1" applyBorder="1"/>
    <xf numFmtId="0" fontId="11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13" fillId="0" borderId="0" xfId="0" applyFont="1" applyFill="1" applyAlignment="1">
      <alignment vertical="center"/>
    </xf>
    <xf numFmtId="0" fontId="13" fillId="0" borderId="1" xfId="1" applyFont="1" applyBorder="1" applyAlignment="1"/>
    <xf numFmtId="2" fontId="11" fillId="0" borderId="1" xfId="2" applyNumberFormat="1" applyFont="1" applyFill="1" applyBorder="1" applyAlignment="1"/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2" fontId="12" fillId="0" borderId="1" xfId="2" applyNumberFormat="1" applyFont="1" applyBorder="1" applyAlignment="1"/>
    <xf numFmtId="0" fontId="6" fillId="0" borderId="0" xfId="1" applyFont="1" applyFill="1"/>
    <xf numFmtId="0" fontId="6" fillId="0" borderId="0" xfId="0" applyFont="1" applyFill="1" applyBorder="1" applyAlignment="1">
      <alignment vertical="center"/>
    </xf>
    <xf numFmtId="0" fontId="13" fillId="0" borderId="0" xfId="0" applyFont="1"/>
    <xf numFmtId="0" fontId="1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2" fontId="15" fillId="0" borderId="1" xfId="0" applyNumberFormat="1" applyFont="1" applyFill="1" applyBorder="1" applyAlignment="1">
      <alignment wrapText="1"/>
    </xf>
    <xf numFmtId="0" fontId="13" fillId="0" borderId="1" xfId="1" applyFont="1" applyFill="1" applyBorder="1"/>
    <xf numFmtId="0" fontId="11" fillId="0" borderId="1" xfId="1" applyFont="1" applyFill="1" applyBorder="1"/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A52" workbookViewId="0">
      <selection activeCell="A63" sqref="A63:C67"/>
    </sheetView>
  </sheetViews>
  <sheetFormatPr defaultColWidth="9.109375" defaultRowHeight="13.2"/>
  <cols>
    <col min="1" max="1" width="5.109375" style="1" customWidth="1"/>
    <col min="2" max="2" width="67.44140625" style="1" customWidth="1"/>
    <col min="3" max="3" width="14.109375" style="1" customWidth="1"/>
    <col min="4" max="194" width="9.109375" style="1" customWidth="1"/>
    <col min="195" max="195" width="5.109375" style="1" customWidth="1"/>
    <col min="196" max="196" width="49.5546875" style="1" customWidth="1"/>
    <col min="197" max="197" width="8.44140625" style="1" customWidth="1"/>
    <col min="198" max="198" width="7.33203125" style="1" customWidth="1"/>
    <col min="199" max="199" width="8.109375" style="1" customWidth="1"/>
    <col min="200" max="200" width="6.88671875" style="1" customWidth="1"/>
    <col min="201" max="201" width="9" style="1" customWidth="1"/>
    <col min="202" max="202" width="8.6640625" style="1" customWidth="1"/>
    <col min="203" max="203" width="0.109375" style="1" customWidth="1"/>
    <col min="204" max="206" width="9.44140625" style="1" customWidth="1"/>
    <col min="207" max="207" width="9.109375" style="1" customWidth="1"/>
    <col min="208" max="208" width="8.109375" style="1" customWidth="1"/>
    <col min="209" max="210" width="7.33203125" style="1" customWidth="1"/>
    <col min="211" max="211" width="11.109375" style="1" customWidth="1"/>
    <col min="212" max="214" width="7.33203125" style="1" customWidth="1"/>
    <col min="215" max="215" width="10.44140625" style="1" customWidth="1"/>
    <col min="216" max="218" width="7.33203125" style="1" customWidth="1"/>
    <col min="219" max="222" width="11.109375" style="1" customWidth="1"/>
    <col min="223" max="223" width="10.88671875" style="1" customWidth="1"/>
    <col min="224" max="224" width="11.109375" style="1" customWidth="1"/>
    <col min="225" max="16384" width="9.109375" style="1"/>
  </cols>
  <sheetData>
    <row r="1" spans="1:3" s="4" customFormat="1" ht="15.6">
      <c r="A1" s="42" t="s">
        <v>90</v>
      </c>
      <c r="B1" s="42"/>
    </row>
    <row r="2" spans="1:3" s="5" customFormat="1" ht="15.6">
      <c r="A2" s="42" t="s">
        <v>88</v>
      </c>
      <c r="B2" s="42"/>
    </row>
    <row r="3" spans="1:3" s="5" customFormat="1" ht="15.6">
      <c r="A3" s="42" t="s">
        <v>89</v>
      </c>
      <c r="B3" s="42"/>
    </row>
    <row r="4" spans="1:3" s="5" customFormat="1" ht="15.6">
      <c r="A4" s="6"/>
      <c r="B4" s="6"/>
    </row>
    <row r="5" spans="1:3" s="5" customFormat="1" ht="16.2">
      <c r="A5" s="8"/>
      <c r="B5" s="9" t="s">
        <v>91</v>
      </c>
      <c r="C5" s="10">
        <v>27816.610000000008</v>
      </c>
    </row>
    <row r="6" spans="1:3" s="7" customFormat="1" ht="15.6">
      <c r="A6" s="11"/>
      <c r="B6" s="12" t="s">
        <v>0</v>
      </c>
      <c r="C6" s="13"/>
    </row>
    <row r="7" spans="1:3" ht="15.6">
      <c r="A7" s="14" t="s">
        <v>1</v>
      </c>
      <c r="B7" s="13" t="s">
        <v>2</v>
      </c>
      <c r="C7" s="13"/>
    </row>
    <row r="8" spans="1:3" ht="24" customHeight="1">
      <c r="A8" s="14"/>
      <c r="B8" s="13" t="s">
        <v>3</v>
      </c>
      <c r="C8" s="15">
        <v>13468.884000000004</v>
      </c>
    </row>
    <row r="9" spans="1:3" ht="15.6">
      <c r="A9" s="16" t="s">
        <v>4</v>
      </c>
      <c r="B9" s="13" t="s">
        <v>5</v>
      </c>
      <c r="C9" s="15">
        <v>0</v>
      </c>
    </row>
    <row r="10" spans="1:3" ht="15.6">
      <c r="A10" s="14"/>
      <c r="B10" s="13" t="s">
        <v>3</v>
      </c>
      <c r="C10" s="15">
        <v>8104.1760000000004</v>
      </c>
    </row>
    <row r="11" spans="1:3" ht="46.8">
      <c r="A11" s="14" t="s">
        <v>6</v>
      </c>
      <c r="B11" s="13" t="s">
        <v>7</v>
      </c>
      <c r="C11" s="15">
        <v>777.22800000000007</v>
      </c>
    </row>
    <row r="12" spans="1:3" ht="23.25" customHeight="1">
      <c r="A12" s="14" t="s">
        <v>8</v>
      </c>
      <c r="B12" s="13" t="s">
        <v>9</v>
      </c>
      <c r="C12" s="15">
        <v>19.760000000000002</v>
      </c>
    </row>
    <row r="13" spans="1:3" ht="15.6">
      <c r="A13" s="14"/>
      <c r="B13" s="12" t="s">
        <v>10</v>
      </c>
      <c r="C13" s="17">
        <f>SUM(C8:C12)</f>
        <v>22370.048000000003</v>
      </c>
    </row>
    <row r="14" spans="1:3" ht="31.2">
      <c r="A14" s="14" t="s">
        <v>11</v>
      </c>
      <c r="B14" s="12" t="s">
        <v>12</v>
      </c>
      <c r="C14" s="15"/>
    </row>
    <row r="15" spans="1:3" ht="15.6">
      <c r="A15" s="14" t="s">
        <v>13</v>
      </c>
      <c r="B15" s="13" t="s">
        <v>14</v>
      </c>
      <c r="C15" s="15">
        <v>2998.7999999999997</v>
      </c>
    </row>
    <row r="16" spans="1:3" ht="15.6">
      <c r="A16" s="14" t="s">
        <v>15</v>
      </c>
      <c r="B16" s="13" t="s">
        <v>16</v>
      </c>
      <c r="C16" s="15">
        <v>2149.9559999999997</v>
      </c>
    </row>
    <row r="17" spans="1:3" ht="15.6">
      <c r="A17" s="14" t="s">
        <v>17</v>
      </c>
      <c r="B17" s="13" t="s">
        <v>18</v>
      </c>
      <c r="C17" s="15">
        <v>718.82999999999993</v>
      </c>
    </row>
    <row r="18" spans="1:3" ht="15.6">
      <c r="A18" s="14" t="s">
        <v>19</v>
      </c>
      <c r="B18" s="13" t="s">
        <v>20</v>
      </c>
      <c r="C18" s="15">
        <v>451.59999999999991</v>
      </c>
    </row>
    <row r="19" spans="1:3" ht="15.6">
      <c r="A19" s="14" t="s">
        <v>21</v>
      </c>
      <c r="B19" s="13" t="s">
        <v>22</v>
      </c>
      <c r="C19" s="15">
        <v>5524.4850000000006</v>
      </c>
    </row>
    <row r="20" spans="1:3" ht="15.6">
      <c r="A20" s="14" t="s">
        <v>23</v>
      </c>
      <c r="B20" s="13" t="s">
        <v>24</v>
      </c>
      <c r="C20" s="15">
        <v>2051.049</v>
      </c>
    </row>
    <row r="21" spans="1:3" ht="15.6">
      <c r="A21" s="14" t="s">
        <v>25</v>
      </c>
      <c r="B21" s="13" t="s">
        <v>26</v>
      </c>
      <c r="C21" s="15">
        <v>720.60199999999998</v>
      </c>
    </row>
    <row r="22" spans="1:3" ht="31.2">
      <c r="A22" s="14" t="s">
        <v>27</v>
      </c>
      <c r="B22" s="13" t="s">
        <v>28</v>
      </c>
      <c r="C22" s="15">
        <v>92.568000000000012</v>
      </c>
    </row>
    <row r="23" spans="1:3" ht="46.8">
      <c r="A23" s="14" t="s">
        <v>29</v>
      </c>
      <c r="B23" s="13" t="s">
        <v>30</v>
      </c>
      <c r="C23" s="15">
        <v>3519.23</v>
      </c>
    </row>
    <row r="24" spans="1:3" ht="18.75" customHeight="1">
      <c r="A24" s="14" t="s">
        <v>31</v>
      </c>
      <c r="B24" s="13" t="s">
        <v>32</v>
      </c>
      <c r="C24" s="15">
        <v>1555.568</v>
      </c>
    </row>
    <row r="25" spans="1:3" ht="15.6">
      <c r="A25" s="14"/>
      <c r="B25" s="12" t="s">
        <v>33</v>
      </c>
      <c r="C25" s="17">
        <f>SUM(C15:C24)</f>
        <v>19782.688000000002</v>
      </c>
    </row>
    <row r="26" spans="1:3" ht="15.6">
      <c r="A26" s="14"/>
      <c r="B26" s="12" t="s">
        <v>34</v>
      </c>
      <c r="C26" s="15"/>
    </row>
    <row r="27" spans="1:3" s="2" customFormat="1" ht="25.5" customHeight="1">
      <c r="A27" s="18" t="s">
        <v>35</v>
      </c>
      <c r="B27" s="13" t="s">
        <v>36</v>
      </c>
      <c r="C27" s="19"/>
    </row>
    <row r="28" spans="1:3" ht="15.6">
      <c r="A28" s="18" t="s">
        <v>37</v>
      </c>
      <c r="B28" s="13" t="s">
        <v>38</v>
      </c>
      <c r="C28" s="15">
        <v>6138.35</v>
      </c>
    </row>
    <row r="29" spans="1:3" ht="15.6">
      <c r="A29" s="18" t="s">
        <v>39</v>
      </c>
      <c r="B29" s="13" t="s">
        <v>40</v>
      </c>
      <c r="C29" s="15">
        <v>3590.7200000000003</v>
      </c>
    </row>
    <row r="30" spans="1:3" ht="15.6">
      <c r="A30" s="18" t="s">
        <v>41</v>
      </c>
      <c r="B30" s="13" t="s">
        <v>42</v>
      </c>
      <c r="C30" s="15">
        <v>1899.52</v>
      </c>
    </row>
    <row r="31" spans="1:3" ht="15.6">
      <c r="A31" s="18" t="s">
        <v>43</v>
      </c>
      <c r="B31" s="13" t="s">
        <v>44</v>
      </c>
      <c r="C31" s="15">
        <v>132.16</v>
      </c>
    </row>
    <row r="32" spans="1:3" ht="15.6">
      <c r="A32" s="14"/>
      <c r="B32" s="12" t="s">
        <v>45</v>
      </c>
      <c r="C32" s="17">
        <f>SUM(C28:C31)</f>
        <v>11760.75</v>
      </c>
    </row>
    <row r="33" spans="1:3" ht="15.6">
      <c r="A33" s="14"/>
      <c r="B33" s="12" t="s">
        <v>46</v>
      </c>
      <c r="C33" s="15"/>
    </row>
    <row r="34" spans="1:3" ht="15.6">
      <c r="A34" s="14" t="s">
        <v>47</v>
      </c>
      <c r="B34" s="13" t="s">
        <v>48</v>
      </c>
      <c r="C34" s="15">
        <v>2138.328</v>
      </c>
    </row>
    <row r="35" spans="1:3" ht="31.2">
      <c r="A35" s="14" t="s">
        <v>49</v>
      </c>
      <c r="B35" s="13" t="s">
        <v>50</v>
      </c>
      <c r="C35" s="15">
        <v>0</v>
      </c>
    </row>
    <row r="36" spans="1:3" ht="39" customHeight="1">
      <c r="A36" s="14" t="s">
        <v>51</v>
      </c>
      <c r="B36" s="13" t="s">
        <v>52</v>
      </c>
      <c r="C36" s="15">
        <v>0</v>
      </c>
    </row>
    <row r="37" spans="1:3" ht="31.2">
      <c r="A37" s="14" t="s">
        <v>53</v>
      </c>
      <c r="B37" s="13" t="s">
        <v>54</v>
      </c>
      <c r="C37" s="15">
        <v>0</v>
      </c>
    </row>
    <row r="38" spans="1:3" ht="15.6">
      <c r="A38" s="14" t="s">
        <v>55</v>
      </c>
      <c r="B38" s="13" t="s">
        <v>56</v>
      </c>
      <c r="C38" s="15">
        <v>0</v>
      </c>
    </row>
    <row r="39" spans="1:3" ht="15.6">
      <c r="A39" s="14" t="s">
        <v>57</v>
      </c>
      <c r="B39" s="13" t="s">
        <v>58</v>
      </c>
      <c r="C39" s="15">
        <v>0</v>
      </c>
    </row>
    <row r="40" spans="1:3" ht="15.6">
      <c r="A40" s="14"/>
      <c r="B40" s="12" t="s">
        <v>59</v>
      </c>
      <c r="C40" s="17">
        <f>SUM(C34:C39)</f>
        <v>2138.328</v>
      </c>
    </row>
    <row r="41" spans="1:3" ht="15.6">
      <c r="A41" s="14"/>
      <c r="B41" s="12" t="s">
        <v>60</v>
      </c>
      <c r="C41" s="15"/>
    </row>
    <row r="42" spans="1:3" ht="31.2">
      <c r="A42" s="14" t="s">
        <v>61</v>
      </c>
      <c r="B42" s="13" t="s">
        <v>62</v>
      </c>
      <c r="C42" s="15">
        <v>5974.7400000000016</v>
      </c>
    </row>
    <row r="43" spans="1:3" ht="15.6">
      <c r="A43" s="14" t="s">
        <v>63</v>
      </c>
      <c r="B43" s="13" t="s">
        <v>64</v>
      </c>
      <c r="C43" s="15">
        <v>1698.0840000000005</v>
      </c>
    </row>
    <row r="44" spans="1:3" ht="15.6">
      <c r="A44" s="14"/>
      <c r="B44" s="12" t="s">
        <v>65</v>
      </c>
      <c r="C44" s="17">
        <f>SUM(C42:C43)</f>
        <v>7672.8240000000023</v>
      </c>
    </row>
    <row r="45" spans="1:3" ht="15.6">
      <c r="A45" s="14"/>
      <c r="B45" s="13"/>
      <c r="C45" s="15"/>
    </row>
    <row r="46" spans="1:3" ht="15.6">
      <c r="A46" s="20" t="s">
        <v>66</v>
      </c>
      <c r="B46" s="13" t="s">
        <v>67</v>
      </c>
      <c r="C46" s="15">
        <v>0</v>
      </c>
    </row>
    <row r="47" spans="1:3" ht="15.6">
      <c r="A47" s="20" t="s">
        <v>68</v>
      </c>
      <c r="B47" s="13" t="s">
        <v>69</v>
      </c>
      <c r="C47" s="15">
        <v>0</v>
      </c>
    </row>
    <row r="48" spans="1:3" ht="15.6">
      <c r="A48" s="14"/>
      <c r="B48" s="13"/>
      <c r="C48" s="15">
        <v>0</v>
      </c>
    </row>
    <row r="49" spans="1:6" ht="15.6">
      <c r="A49" s="14"/>
      <c r="B49" s="12" t="s">
        <v>70</v>
      </c>
      <c r="C49" s="15">
        <v>0</v>
      </c>
    </row>
    <row r="50" spans="1:6" ht="15.6">
      <c r="A50" s="14" t="s">
        <v>71</v>
      </c>
      <c r="B50" s="13" t="s">
        <v>72</v>
      </c>
      <c r="C50" s="15">
        <v>6780</v>
      </c>
    </row>
    <row r="51" spans="1:6" ht="46.8">
      <c r="A51" s="14"/>
      <c r="B51" s="13" t="s">
        <v>73</v>
      </c>
      <c r="C51" s="15">
        <v>6601.2000000000016</v>
      </c>
    </row>
    <row r="52" spans="1:6" ht="46.8">
      <c r="A52" s="14"/>
      <c r="B52" s="13" t="s">
        <v>74</v>
      </c>
      <c r="C52" s="15">
        <v>3300.6000000000008</v>
      </c>
    </row>
    <row r="53" spans="1:6" ht="15.6">
      <c r="A53" s="14"/>
      <c r="B53" s="12" t="s">
        <v>75</v>
      </c>
      <c r="C53" s="17">
        <f>SUM(C50:C52)</f>
        <v>16681.800000000003</v>
      </c>
    </row>
    <row r="54" spans="1:6" ht="15.6">
      <c r="A54" s="14"/>
      <c r="B54" s="12"/>
      <c r="C54" s="15"/>
    </row>
    <row r="55" spans="1:6" ht="15.6">
      <c r="A55" s="14"/>
      <c r="B55" s="12" t="s">
        <v>76</v>
      </c>
      <c r="C55" s="15"/>
    </row>
    <row r="56" spans="1:6" ht="31.2">
      <c r="A56" s="14" t="s">
        <v>77</v>
      </c>
      <c r="B56" s="12" t="s">
        <v>78</v>
      </c>
      <c r="C56" s="15">
        <v>0</v>
      </c>
    </row>
    <row r="57" spans="1:6" ht="31.2">
      <c r="A57" s="14" t="s">
        <v>79</v>
      </c>
      <c r="B57" s="12" t="s">
        <v>80</v>
      </c>
      <c r="C57" s="15">
        <v>0</v>
      </c>
    </row>
    <row r="58" spans="1:6" ht="15.6">
      <c r="A58" s="14"/>
      <c r="B58" s="3" t="s">
        <v>81</v>
      </c>
      <c r="C58" s="15">
        <v>433.11600000000004</v>
      </c>
    </row>
    <row r="59" spans="1:6" ht="15.6">
      <c r="A59" s="14"/>
      <c r="B59" s="22" t="s">
        <v>82</v>
      </c>
      <c r="C59" s="15">
        <v>170.1</v>
      </c>
    </row>
    <row r="60" spans="1:6" ht="15.6">
      <c r="A60" s="21"/>
      <c r="B60" s="21" t="s">
        <v>83</v>
      </c>
      <c r="C60" s="15">
        <v>366.29</v>
      </c>
    </row>
    <row r="61" spans="1:6" ht="15.6">
      <c r="A61" s="14"/>
      <c r="B61" s="12" t="s">
        <v>84</v>
      </c>
      <c r="C61" s="17">
        <f>SUM(C57:C60)</f>
        <v>969.50600000000009</v>
      </c>
    </row>
    <row r="62" spans="1:6" ht="15.6">
      <c r="A62" s="20" t="s">
        <v>85</v>
      </c>
      <c r="B62" s="12" t="s">
        <v>86</v>
      </c>
      <c r="C62" s="17">
        <v>16917.948</v>
      </c>
    </row>
    <row r="63" spans="1:6" ht="13.8">
      <c r="A63" s="37"/>
      <c r="B63" s="38" t="s">
        <v>87</v>
      </c>
      <c r="C63" s="39">
        <f>C13+C25+C32+C40+C44+C53+C61+C62</f>
        <v>98293.892000000007</v>
      </c>
    </row>
    <row r="64" spans="1:6" s="28" customFormat="1" ht="13.8">
      <c r="A64" s="23"/>
      <c r="B64" s="24" t="s">
        <v>92</v>
      </c>
      <c r="C64" s="25">
        <v>104149.08</v>
      </c>
      <c r="D64" s="26"/>
      <c r="E64" s="27"/>
      <c r="F64" s="27"/>
    </row>
    <row r="65" spans="1:6" s="32" customFormat="1" ht="13.8">
      <c r="A65" s="29"/>
      <c r="B65" s="24" t="s">
        <v>93</v>
      </c>
      <c r="C65" s="30">
        <v>102356.99</v>
      </c>
      <c r="D65" s="31"/>
      <c r="E65" s="31"/>
      <c r="F65" s="31"/>
    </row>
    <row r="66" spans="1:6" s="32" customFormat="1" ht="13.8">
      <c r="A66" s="23"/>
      <c r="B66" s="24" t="s">
        <v>95</v>
      </c>
      <c r="C66" s="33">
        <f>C65-C63</f>
        <v>4063.0979999999981</v>
      </c>
      <c r="D66" s="27"/>
      <c r="E66" s="27"/>
      <c r="F66" s="27"/>
    </row>
    <row r="67" spans="1:6" s="35" customFormat="1" ht="15">
      <c r="A67" s="40"/>
      <c r="B67" s="41" t="s">
        <v>94</v>
      </c>
      <c r="C67" s="30">
        <f>C5+C66</f>
        <v>31879.708000000006</v>
      </c>
      <c r="D67" s="34"/>
      <c r="E67" s="34"/>
      <c r="F67" s="34"/>
    </row>
    <row r="68" spans="1:6" s="36" customFormat="1" ht="13.8"/>
    <row r="69" spans="1:6" s="36" customFormat="1" ht="13.8"/>
    <row r="70" spans="1:6" s="36" customFormat="1" ht="13.8"/>
    <row r="71" spans="1:6" s="36" customFormat="1" ht="13.8"/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2022-03-10T01:58:47Z</dcterms:created>
  <dcterms:modified xsi:type="dcterms:W3CDTF">2022-03-14T02:50:43Z</dcterms:modified>
</cp:coreProperties>
</file>