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6" i="1" l="1"/>
  <c r="C56" i="1"/>
  <c r="C44" i="1"/>
  <c r="C40" i="1"/>
  <c r="C33" i="1"/>
  <c r="C25" i="1"/>
  <c r="C13" i="1"/>
  <c r="C68" i="1" s="1"/>
  <c r="C71" i="1" s="1"/>
  <c r="C72" i="1" s="1"/>
</calcChain>
</file>

<file path=xl/sharedStrings.xml><?xml version="1.0" encoding="utf-8"?>
<sst xmlns="http://schemas.openxmlformats.org/spreadsheetml/2006/main" count="99" uniqueCount="98">
  <si>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</si>
  <si>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</si>
  <si>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</si>
  <si>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</si>
  <si>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</si>
  <si>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</si>
  <si>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</si>
  <si>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</si>
  <si>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</si>
  <si>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</si>
  <si>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</si>
  <si>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</si>
  <si>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</si>
  <si>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</si>
  <si>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</si>
  <si>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</si>
  <si>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</si>
  <si>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</si>
  <si>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</si>
  <si>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</si>
  <si>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</si>
  <si>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</si>
  <si>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</si>
  <si>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</si>
  <si>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</si>
  <si>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</si>
  <si>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проездов, очистка территории от уплотненного снега толщиной 20см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</si>
  <si>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</si>
  <si>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</si>
  <si>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</si>
  <si>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</si>
  <si>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</si>
  <si>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</si>
  <si>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</si>
  <si>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</si>
  <si>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</si>
  <si>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</si>
  <si>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</si>
  <si>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</si>
  <si>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</si>
  <si>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</si>
  <si>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</si>
  <si>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</si>
  <si>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</si>
  <si>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</si>
  <si>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</si>
  <si>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</si>
  <si>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</si>
  <si>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</si>
  <si>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</si>
  <si>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</si>
  <si>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</si>
  <si>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</si>
  <si>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</si>
  <si>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</si>
  <si>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</si>
  <si>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</si>
  <si>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</si>
  <si>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</si>
  <si>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</si>
  <si>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</si>
  <si>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</si>
  <si>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</si>
  <si>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</si>
  <si>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</si>
  <si>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</si>
  <si>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</si>
  <si>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</si>
  <si>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</si>
  <si>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</si>
  <si>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</si>
  <si>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</si>
  <si>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</si>
  <si>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</si>
  <si>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</si>
  <si>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</si>
  <si>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</si>
  <si>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</si>
  <si>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вентилях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</si>
  <si>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</si>
  <si>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</si>
  <si>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</si>
  <si>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прочистка вентиляции кв.6</t>
  </si>
  <si>
    <t>установка снятой фрамуги в подъезде</t>
  </si>
  <si>
    <t>смена остекления в раме подъезда с телевышки</t>
  </si>
  <si>
    <t xml:space="preserve">утепление продухов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</si>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</sst>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/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2" fontId="12" fillId="0" borderId="1" xfId="0" applyNumberFormat="1" applyFont="1" applyFill="1" applyBorder="1"/>
    <xf numFmtId="2" fontId="13" fillId="0" borderId="1" xfId="0" applyNumberFormat="1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2" fontId="13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K14" sqref="K14"/>
    </sheetView>
  </sheetViews>
  <sheetFormatPr defaultColWidth="9.140625" defaultRowHeight="12.75" x14ac:dyDescent="0.2"/>
  <cols>
    <col min="1" max="1" width="8.140625" style="1" customWidth="1"/>
    <col min="2" max="2" width="70" style="1" customWidth="1"/>
    <col min="3" max="3" width="16.28515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7.5703125" style="1" customWidth="1"/>
    <col min="208" max="208" width="8.140625" style="1" customWidth="1"/>
    <col min="209" max="209" width="9" style="1" customWidth="1"/>
    <col min="210" max="210" width="8.42578125" style="1" customWidth="1"/>
    <col min="211" max="211" width="7.5703125" style="1" customWidth="1"/>
    <col min="212" max="212" width="9.85546875" style="1" customWidth="1"/>
    <col min="213" max="214" width="7.42578125" style="1" customWidth="1"/>
    <col min="215" max="215" width="7.5703125" style="1" customWidth="1"/>
    <col min="216" max="216" width="7.7109375" style="1" customWidth="1"/>
    <col min="217" max="217" width="8.42578125" style="1" customWidth="1"/>
    <col min="218" max="218" width="8.7109375" style="1" customWidth="1"/>
    <col min="219" max="219" width="8.85546875" style="1" customWidth="1"/>
    <col min="220" max="220" width="15.7109375" style="1" customWidth="1"/>
    <col min="221" max="222" width="10.42578125" style="1" customWidth="1"/>
    <col min="223" max="16384" width="9.140625" style="1"/>
  </cols>
  <sheetData>
    <row r="1" spans="1:3" s="4" customFormat="1" ht="15.75" x14ac:dyDescent="0.25">
      <c r="A1" s="36" t="s">
        <v>92</v>
      </c>
      <c r="B1" s="36"/>
    </row>
    <row r="2" spans="1:3" s="4" customFormat="1" ht="12.75" customHeight="1" x14ac:dyDescent="0.25">
      <c r="A2" s="36" t="s">
        <v>90</v>
      </c>
      <c r="B2" s="36"/>
    </row>
    <row r="3" spans="1:3" s="4" customFormat="1" ht="15.75" x14ac:dyDescent="0.25">
      <c r="A3" s="36" t="s">
        <v>91</v>
      </c>
      <c r="B3" s="36"/>
    </row>
    <row r="4" spans="1:3" s="4" customFormat="1" ht="15.75" x14ac:dyDescent="0.25">
      <c r="A4" s="5"/>
      <c r="B4" s="5"/>
    </row>
    <row r="5" spans="1:3" s="6" customFormat="1" ht="15.75" x14ac:dyDescent="0.25">
      <c r="A5" s="8"/>
      <c r="B5" s="9" t="s">
        <v>93</v>
      </c>
      <c r="C5" s="32">
        <v>-43004.053699999975</v>
      </c>
    </row>
    <row r="6" spans="1:3" s="7" customFormat="1" ht="15.75" x14ac:dyDescent="0.25">
      <c r="A6" s="10"/>
      <c r="B6" s="9" t="s">
        <v>0</v>
      </c>
      <c r="C6" s="33"/>
    </row>
    <row r="7" spans="1:3" ht="15.75" x14ac:dyDescent="0.25">
      <c r="A7" s="12" t="s">
        <v>1</v>
      </c>
      <c r="B7" s="11" t="s">
        <v>2</v>
      </c>
      <c r="C7" s="33"/>
    </row>
    <row r="8" spans="1:3" ht="24" customHeight="1" x14ac:dyDescent="0.25">
      <c r="A8" s="12"/>
      <c r="B8" s="11" t="s">
        <v>3</v>
      </c>
      <c r="C8" s="33">
        <v>1867.0080000000005</v>
      </c>
    </row>
    <row r="9" spans="1:3" ht="15.75" x14ac:dyDescent="0.25">
      <c r="A9" s="13" t="s">
        <v>4</v>
      </c>
      <c r="B9" s="11" t="s">
        <v>5</v>
      </c>
      <c r="C9" s="33">
        <v>0</v>
      </c>
    </row>
    <row r="10" spans="1:3" ht="15.75" x14ac:dyDescent="0.25">
      <c r="A10" s="12"/>
      <c r="B10" s="11" t="s">
        <v>3</v>
      </c>
      <c r="C10" s="33">
        <v>5888.0639999999985</v>
      </c>
    </row>
    <row r="11" spans="1:3" ht="47.25" x14ac:dyDescent="0.25">
      <c r="A11" s="12" t="s">
        <v>6</v>
      </c>
      <c r="B11" s="11" t="s">
        <v>7</v>
      </c>
      <c r="C11" s="33">
        <v>622.10760000000005</v>
      </c>
    </row>
    <row r="12" spans="1:3" ht="23.25" customHeight="1" x14ac:dyDescent="0.25">
      <c r="A12" s="12" t="s">
        <v>8</v>
      </c>
      <c r="B12" s="11" t="s">
        <v>9</v>
      </c>
      <c r="C12" s="33">
        <v>48.412000000000006</v>
      </c>
    </row>
    <row r="13" spans="1:3" ht="15.75" x14ac:dyDescent="0.25">
      <c r="A13" s="12"/>
      <c r="B13" s="9" t="s">
        <v>10</v>
      </c>
      <c r="C13" s="34">
        <f>SUM(C8:C12)</f>
        <v>8425.5915999999997</v>
      </c>
    </row>
    <row r="14" spans="1:3" ht="31.5" x14ac:dyDescent="0.25">
      <c r="A14" s="12" t="s">
        <v>11</v>
      </c>
      <c r="B14" s="9" t="s">
        <v>12</v>
      </c>
      <c r="C14" s="33"/>
    </row>
    <row r="15" spans="1:3" ht="15.75" x14ac:dyDescent="0.25">
      <c r="A15" s="12" t="s">
        <v>13</v>
      </c>
      <c r="B15" s="11" t="s">
        <v>14</v>
      </c>
      <c r="C15" s="33">
        <v>614.14200000000017</v>
      </c>
    </row>
    <row r="16" spans="1:3" ht="15.75" x14ac:dyDescent="0.25">
      <c r="A16" s="12" t="s">
        <v>15</v>
      </c>
      <c r="B16" s="11" t="s">
        <v>16</v>
      </c>
      <c r="C16" s="33">
        <v>155.17600000000002</v>
      </c>
    </row>
    <row r="17" spans="1:3" ht="15.75" x14ac:dyDescent="0.25">
      <c r="A17" s="12" t="s">
        <v>17</v>
      </c>
      <c r="B17" s="11" t="s">
        <v>18</v>
      </c>
      <c r="C17" s="33">
        <v>287.53200000000004</v>
      </c>
    </row>
    <row r="18" spans="1:3" ht="15.75" x14ac:dyDescent="0.25">
      <c r="A18" s="12" t="s">
        <v>19</v>
      </c>
      <c r="B18" s="11" t="s">
        <v>20</v>
      </c>
      <c r="C18" s="33">
        <v>587.07999999999993</v>
      </c>
    </row>
    <row r="19" spans="1:3" ht="15.75" x14ac:dyDescent="0.25">
      <c r="A19" s="12" t="s">
        <v>21</v>
      </c>
      <c r="B19" s="11" t="s">
        <v>22</v>
      </c>
      <c r="C19" s="33">
        <v>4903.8300000000008</v>
      </c>
    </row>
    <row r="20" spans="1:3" ht="15.75" x14ac:dyDescent="0.25">
      <c r="A20" s="12" t="s">
        <v>23</v>
      </c>
      <c r="B20" s="11" t="s">
        <v>24</v>
      </c>
      <c r="C20" s="33">
        <v>1502.3580000000002</v>
      </c>
    </row>
    <row r="21" spans="1:3" ht="31.5" x14ac:dyDescent="0.25">
      <c r="A21" s="12" t="s">
        <v>25</v>
      </c>
      <c r="B21" s="14" t="s">
        <v>26</v>
      </c>
      <c r="C21" s="33">
        <v>1451.3</v>
      </c>
    </row>
    <row r="22" spans="1:3" ht="31.5" x14ac:dyDescent="0.25">
      <c r="A22" s="12" t="s">
        <v>27</v>
      </c>
      <c r="B22" s="11" t="s">
        <v>28</v>
      </c>
      <c r="C22" s="33">
        <v>183.54000000000002</v>
      </c>
    </row>
    <row r="23" spans="1:3" ht="47.25" x14ac:dyDescent="0.25">
      <c r="A23" s="12" t="s">
        <v>29</v>
      </c>
      <c r="B23" s="11" t="s">
        <v>30</v>
      </c>
      <c r="C23" s="33">
        <v>927.47599999999989</v>
      </c>
    </row>
    <row r="24" spans="1:3" ht="15.75" x14ac:dyDescent="0.25">
      <c r="A24" s="12" t="s">
        <v>31</v>
      </c>
      <c r="B24" s="11" t="s">
        <v>32</v>
      </c>
      <c r="C24" s="33">
        <v>620.70399999999995</v>
      </c>
    </row>
    <row r="25" spans="1:3" ht="15.75" x14ac:dyDescent="0.25">
      <c r="A25" s="12"/>
      <c r="B25" s="9" t="s">
        <v>33</v>
      </c>
      <c r="C25" s="34">
        <f>SUM(C15:C24)</f>
        <v>11233.138000000003</v>
      </c>
    </row>
    <row r="26" spans="1:3" ht="15.75" x14ac:dyDescent="0.25">
      <c r="A26" s="12"/>
      <c r="B26" s="9" t="s">
        <v>34</v>
      </c>
      <c r="C26" s="33"/>
    </row>
    <row r="27" spans="1:3" ht="31.5" x14ac:dyDescent="0.25">
      <c r="A27" s="12" t="s">
        <v>35</v>
      </c>
      <c r="B27" s="11" t="s">
        <v>36</v>
      </c>
      <c r="C27" s="33">
        <v>0</v>
      </c>
    </row>
    <row r="28" spans="1:3" s="2" customFormat="1" ht="15.75" x14ac:dyDescent="0.25">
      <c r="A28" s="15"/>
      <c r="B28" s="11" t="s">
        <v>37</v>
      </c>
      <c r="C28" s="35">
        <v>5203.68</v>
      </c>
    </row>
    <row r="29" spans="1:3" s="2" customFormat="1" ht="12.75" customHeight="1" x14ac:dyDescent="0.25">
      <c r="A29" s="15"/>
      <c r="B29" s="11" t="s">
        <v>38</v>
      </c>
      <c r="C29" s="35">
        <v>4199.8600000000006</v>
      </c>
    </row>
    <row r="30" spans="1:3" s="2" customFormat="1" ht="13.5" customHeight="1" x14ac:dyDescent="0.25">
      <c r="A30" s="15"/>
      <c r="B30" s="11" t="s">
        <v>39</v>
      </c>
      <c r="C30" s="35">
        <v>2221.7600000000002</v>
      </c>
    </row>
    <row r="31" spans="1:3" s="2" customFormat="1" ht="13.5" customHeight="1" x14ac:dyDescent="0.25">
      <c r="A31" s="15"/>
      <c r="B31" s="11" t="s">
        <v>40</v>
      </c>
      <c r="C31" s="35">
        <v>154.57999999999998</v>
      </c>
    </row>
    <row r="32" spans="1:3" s="2" customFormat="1" ht="14.25" customHeight="1" x14ac:dyDescent="0.25">
      <c r="A32" s="15"/>
      <c r="B32" s="11" t="s">
        <v>41</v>
      </c>
      <c r="C32" s="35">
        <v>302.88</v>
      </c>
    </row>
    <row r="33" spans="1:3" ht="15.75" x14ac:dyDescent="0.25">
      <c r="A33" s="12"/>
      <c r="B33" s="9" t="s">
        <v>42</v>
      </c>
      <c r="C33" s="34">
        <f>SUM(C28:C32)</f>
        <v>12082.76</v>
      </c>
    </row>
    <row r="34" spans="1:3" ht="15.75" x14ac:dyDescent="0.25">
      <c r="A34" s="12"/>
      <c r="B34" s="9" t="s">
        <v>43</v>
      </c>
      <c r="C34" s="33"/>
    </row>
    <row r="35" spans="1:3" ht="15.75" x14ac:dyDescent="0.25">
      <c r="A35" s="12" t="s">
        <v>44</v>
      </c>
      <c r="B35" s="11" t="s">
        <v>45</v>
      </c>
      <c r="C35" s="33">
        <v>2275.2936</v>
      </c>
    </row>
    <row r="36" spans="1:3" ht="31.5" x14ac:dyDescent="0.25">
      <c r="A36" s="12" t="s">
        <v>46</v>
      </c>
      <c r="B36" s="11" t="s">
        <v>47</v>
      </c>
      <c r="C36" s="33">
        <v>0</v>
      </c>
    </row>
    <row r="37" spans="1:3" ht="15.75" x14ac:dyDescent="0.25">
      <c r="A37" s="12" t="s">
        <v>48</v>
      </c>
      <c r="B37" s="11" t="s">
        <v>49</v>
      </c>
      <c r="C37" s="33">
        <v>3836.7695999999996</v>
      </c>
    </row>
    <row r="38" spans="1:3" ht="31.5" x14ac:dyDescent="0.25">
      <c r="A38" s="12" t="s">
        <v>50</v>
      </c>
      <c r="B38" s="11" t="s">
        <v>51</v>
      </c>
      <c r="C38" s="33">
        <v>1516.8624</v>
      </c>
    </row>
    <row r="39" spans="1:3" ht="15.75" x14ac:dyDescent="0.25">
      <c r="A39" s="12" t="s">
        <v>52</v>
      </c>
      <c r="B39" s="11" t="s">
        <v>53</v>
      </c>
      <c r="C39" s="33">
        <v>361</v>
      </c>
    </row>
    <row r="40" spans="1:3" ht="15.75" x14ac:dyDescent="0.25">
      <c r="A40" s="12"/>
      <c r="B40" s="9" t="s">
        <v>54</v>
      </c>
      <c r="C40" s="34">
        <f>SUM(C35:C39)</f>
        <v>7989.9255999999996</v>
      </c>
    </row>
    <row r="41" spans="1:3" ht="15.75" x14ac:dyDescent="0.25">
      <c r="A41" s="12"/>
      <c r="B41" s="9" t="s">
        <v>55</v>
      </c>
      <c r="C41" s="33"/>
    </row>
    <row r="42" spans="1:3" ht="31.5" x14ac:dyDescent="0.25">
      <c r="A42" s="12" t="s">
        <v>56</v>
      </c>
      <c r="B42" s="11" t="s">
        <v>57</v>
      </c>
      <c r="C42" s="33">
        <v>4238.2919999999986</v>
      </c>
    </row>
    <row r="43" spans="1:3" ht="15.75" x14ac:dyDescent="0.25">
      <c r="A43" s="12" t="s">
        <v>58</v>
      </c>
      <c r="B43" s="11" t="s">
        <v>59</v>
      </c>
      <c r="C43" s="33">
        <v>1204.5671999999997</v>
      </c>
    </row>
    <row r="44" spans="1:3" ht="15.75" x14ac:dyDescent="0.25">
      <c r="A44" s="12"/>
      <c r="B44" s="9" t="s">
        <v>60</v>
      </c>
      <c r="C44" s="34">
        <f>SUM(C42:C43)</f>
        <v>5442.8591999999981</v>
      </c>
    </row>
    <row r="45" spans="1:3" ht="15.75" x14ac:dyDescent="0.25">
      <c r="A45" s="12"/>
      <c r="B45" s="11"/>
      <c r="C45" s="34"/>
    </row>
    <row r="46" spans="1:3" ht="15.75" x14ac:dyDescent="0.25">
      <c r="A46" s="16" t="s">
        <v>61</v>
      </c>
      <c r="B46" s="11" t="s">
        <v>62</v>
      </c>
      <c r="C46" s="34">
        <v>877.88799999999992</v>
      </c>
    </row>
    <row r="47" spans="1:3" ht="15.75" x14ac:dyDescent="0.25">
      <c r="A47" s="16" t="s">
        <v>63</v>
      </c>
      <c r="B47" s="11" t="s">
        <v>64</v>
      </c>
      <c r="C47" s="34">
        <v>847.2639999999999</v>
      </c>
    </row>
    <row r="48" spans="1:3" ht="15.75" x14ac:dyDescent="0.25">
      <c r="A48" s="12"/>
      <c r="B48" s="11"/>
      <c r="C48" s="33"/>
    </row>
    <row r="49" spans="1:3" ht="15.75" x14ac:dyDescent="0.25">
      <c r="A49" s="12"/>
      <c r="B49" s="9" t="s">
        <v>65</v>
      </c>
      <c r="C49" s="33"/>
    </row>
    <row r="50" spans="1:3" ht="15.75" x14ac:dyDescent="0.25">
      <c r="A50" s="12" t="s">
        <v>66</v>
      </c>
      <c r="B50" s="11" t="s">
        <v>67</v>
      </c>
      <c r="C50" s="33">
        <v>3390</v>
      </c>
    </row>
    <row r="51" spans="1:3" ht="15.75" x14ac:dyDescent="0.25">
      <c r="A51" s="12" t="s">
        <v>68</v>
      </c>
      <c r="B51" s="11" t="s">
        <v>69</v>
      </c>
      <c r="C51" s="33">
        <v>4498.2</v>
      </c>
    </row>
    <row r="52" spans="1:3" ht="15.75" x14ac:dyDescent="0.25">
      <c r="A52" s="12"/>
      <c r="B52" s="11" t="s">
        <v>70</v>
      </c>
      <c r="C52" s="33">
        <v>0</v>
      </c>
    </row>
    <row r="53" spans="1:3" ht="53.25" customHeight="1" x14ac:dyDescent="0.25">
      <c r="A53" s="17"/>
      <c r="B53" s="14" t="s">
        <v>71</v>
      </c>
      <c r="C53" s="33">
        <v>3300.6000000000008</v>
      </c>
    </row>
    <row r="54" spans="1:3" ht="50.25" customHeight="1" x14ac:dyDescent="0.25">
      <c r="A54" s="17"/>
      <c r="B54" s="14" t="s">
        <v>72</v>
      </c>
      <c r="C54" s="33">
        <v>3300.6000000000008</v>
      </c>
    </row>
    <row r="55" spans="1:3" ht="48.75" customHeight="1" x14ac:dyDescent="0.25">
      <c r="A55" s="17"/>
      <c r="B55" s="14" t="s">
        <v>73</v>
      </c>
      <c r="C55" s="33">
        <v>3300.6000000000008</v>
      </c>
    </row>
    <row r="56" spans="1:3" ht="15.75" x14ac:dyDescent="0.25">
      <c r="A56" s="12"/>
      <c r="B56" s="9" t="s">
        <v>74</v>
      </c>
      <c r="C56" s="34">
        <f>SUM(C50:C55)</f>
        <v>17790.000000000004</v>
      </c>
    </row>
    <row r="57" spans="1:3" ht="15.75" x14ac:dyDescent="0.25">
      <c r="A57" s="12"/>
      <c r="B57" s="9" t="s">
        <v>75</v>
      </c>
      <c r="C57" s="33"/>
    </row>
    <row r="58" spans="1:3" ht="31.5" x14ac:dyDescent="0.25">
      <c r="A58" s="12" t="s">
        <v>76</v>
      </c>
      <c r="B58" s="9" t="s">
        <v>77</v>
      </c>
      <c r="C58" s="33">
        <v>0</v>
      </c>
    </row>
    <row r="59" spans="1:3" ht="15.75" x14ac:dyDescent="0.25">
      <c r="A59" s="18"/>
      <c r="B59" s="19" t="s">
        <v>78</v>
      </c>
      <c r="C59" s="33">
        <v>130.22</v>
      </c>
    </row>
    <row r="60" spans="1:3" ht="31.5" x14ac:dyDescent="0.25">
      <c r="A60" s="12" t="s">
        <v>79</v>
      </c>
      <c r="B60" s="9" t="s">
        <v>80</v>
      </c>
      <c r="C60" s="33">
        <v>0</v>
      </c>
    </row>
    <row r="61" spans="1:3" ht="15.75" x14ac:dyDescent="0.25">
      <c r="A61" s="12"/>
      <c r="B61" s="3" t="s">
        <v>81</v>
      </c>
      <c r="C61" s="33">
        <v>332.56</v>
      </c>
    </row>
    <row r="62" spans="1:3" ht="15.75" x14ac:dyDescent="0.25">
      <c r="A62" s="20"/>
      <c r="B62" s="21" t="s">
        <v>82</v>
      </c>
      <c r="C62" s="33">
        <v>394.52</v>
      </c>
    </row>
    <row r="63" spans="1:3" ht="15.75" x14ac:dyDescent="0.25">
      <c r="A63" s="18"/>
      <c r="B63" s="11" t="s">
        <v>83</v>
      </c>
      <c r="C63" s="33">
        <v>1311.7280000000001</v>
      </c>
    </row>
    <row r="64" spans="1:3" ht="15.75" x14ac:dyDescent="0.25">
      <c r="A64" s="18"/>
      <c r="B64" s="3" t="s">
        <v>84</v>
      </c>
      <c r="C64" s="33">
        <v>1920</v>
      </c>
    </row>
    <row r="65" spans="1:3" ht="15.75" x14ac:dyDescent="0.25">
      <c r="A65" s="18"/>
      <c r="B65" s="3" t="s">
        <v>85</v>
      </c>
      <c r="C65" s="33">
        <v>584.21440000000007</v>
      </c>
    </row>
    <row r="66" spans="1:3" ht="15.75" x14ac:dyDescent="0.25">
      <c r="A66" s="12"/>
      <c r="B66" s="9" t="s">
        <v>86</v>
      </c>
      <c r="C66" s="34">
        <f>SUM(C58:C65)</f>
        <v>4673.2424000000001</v>
      </c>
    </row>
    <row r="67" spans="1:3" ht="15.75" x14ac:dyDescent="0.25">
      <c r="A67" s="16" t="s">
        <v>87</v>
      </c>
      <c r="B67" s="9" t="s">
        <v>88</v>
      </c>
      <c r="C67" s="34">
        <v>12001.0584</v>
      </c>
    </row>
    <row r="68" spans="1:3" ht="15.75" x14ac:dyDescent="0.25">
      <c r="A68" s="11"/>
      <c r="B68" s="9" t="s">
        <v>89</v>
      </c>
      <c r="C68" s="34">
        <f>C13+C25+C33+C40+C44+C46+C47+C56+C66+C67</f>
        <v>81363.727200000008</v>
      </c>
    </row>
    <row r="69" spans="1:3" s="25" customFormat="1" ht="15" x14ac:dyDescent="0.25">
      <c r="A69" s="22"/>
      <c r="B69" s="23" t="s">
        <v>94</v>
      </c>
      <c r="C69" s="24">
        <v>83382.84</v>
      </c>
    </row>
    <row r="70" spans="1:3" s="27" customFormat="1" ht="15" x14ac:dyDescent="0.25">
      <c r="A70" s="26"/>
      <c r="B70" s="23" t="s">
        <v>95</v>
      </c>
      <c r="C70" s="24">
        <v>76325.990000000005</v>
      </c>
    </row>
    <row r="71" spans="1:3" s="27" customFormat="1" ht="15" x14ac:dyDescent="0.25">
      <c r="A71" s="28"/>
      <c r="B71" s="23" t="s">
        <v>97</v>
      </c>
      <c r="C71" s="29">
        <f>C70-C68</f>
        <v>-5037.7372000000032</v>
      </c>
    </row>
    <row r="72" spans="1:3" s="27" customFormat="1" ht="15" x14ac:dyDescent="0.25">
      <c r="A72" s="28"/>
      <c r="B72" s="23" t="s">
        <v>96</v>
      </c>
      <c r="C72" s="29">
        <f>C5+C71</f>
        <v>-48041.790899999978</v>
      </c>
    </row>
    <row r="73" spans="1:3" s="30" customFormat="1" ht="14.25" x14ac:dyDescent="0.2">
      <c r="A73" s="39"/>
      <c r="B73" s="39"/>
      <c r="C73" s="27"/>
    </row>
    <row r="74" spans="1:3" s="30" customFormat="1" ht="14.25" x14ac:dyDescent="0.2">
      <c r="A74" s="39"/>
      <c r="B74" s="39"/>
      <c r="C74" s="27"/>
    </row>
    <row r="75" spans="1:3" s="30" customFormat="1" ht="14.25" x14ac:dyDescent="0.2">
      <c r="A75" s="39"/>
      <c r="B75" s="39"/>
      <c r="C75" s="27"/>
    </row>
    <row r="76" spans="1:3" s="30" customFormat="1" ht="14.25" x14ac:dyDescent="0.2">
      <c r="A76" s="39"/>
      <c r="B76" s="39"/>
      <c r="C76" s="27"/>
    </row>
    <row r="77" spans="1:3" s="30" customFormat="1" ht="14.25" x14ac:dyDescent="0.2">
      <c r="A77" s="31"/>
      <c r="C77" s="27"/>
    </row>
    <row r="78" spans="1:3" s="30" customFormat="1" ht="14.25" x14ac:dyDescent="0.2">
      <c r="A78" s="37"/>
      <c r="B78" s="37"/>
      <c r="C78" s="27"/>
    </row>
    <row r="79" spans="1:3" s="30" customFormat="1" ht="14.25" x14ac:dyDescent="0.2">
      <c r="A79" s="31"/>
      <c r="C79" s="27"/>
    </row>
    <row r="80" spans="1:3" s="30" customFormat="1" ht="14.25" x14ac:dyDescent="0.2">
      <c r="A80" s="38"/>
      <c r="B80" s="38"/>
      <c r="C80" s="27"/>
    </row>
    <row r="81" spans="1:3" s="30" customFormat="1" ht="14.25" x14ac:dyDescent="0.2">
      <c r="A81" s="31"/>
      <c r="C81" s="27"/>
    </row>
  </sheetData>
  <mergeCells count="9">
    <mergeCell ref="A1:B1"/>
    <mergeCell ref="A78:B78"/>
    <mergeCell ref="A80:B80"/>
    <mergeCell ref="A75:B75"/>
    <mergeCell ref="A76:B76"/>
    <mergeCell ref="A73:B73"/>
    <mergeCell ref="A74:B74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2022-03-11T05:53:42Z</dcterms:created>
  <dcterms:modified xsi:type="dcterms:W3CDTF">2022-03-15T03:37:26Z</dcterms:modified>
</cp:coreProperties>
</file>