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7" i="1"/>
  <c r="C96"/>
  <c r="C91"/>
  <c r="C79"/>
  <c r="C70"/>
  <c r="C66"/>
  <c r="C59"/>
  <c r="C51"/>
  <c r="C39"/>
  <c r="C93"/>
</calcChain>
</file>

<file path=xl/sharedStrings.xml><?xml version="1.0" encoding="utf-8"?>
<sst xmlns="http://schemas.openxmlformats.org/spreadsheetml/2006/main" count="123" uniqueCount="118">
  <si>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</si>
  <si>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</si>
  <si>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30А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</si>
  <si>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</si>
  <si>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</si>
  <si>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</si>
  <si>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</si>
  <si>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</si>
  <si>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</si>
  <si>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</si>
  <si>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</si>
  <si>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</si>
  <si>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</si>
  <si>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</si>
  <si>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</si>
  <si>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</si>
  <si>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</si>
  <si>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</si>
  <si>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</si>
  <si>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</si>
  <si>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</si>
  <si>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</si>
  <si>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</si>
  <si>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</si>
  <si>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</si>
  <si>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</si>
  <si>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</si>
  <si>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</si>
  <si>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</si>
  <si>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</si>
  <si>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</si>
  <si>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</si>
  <si>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</si>
  <si>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</si>
  <si>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</si>
  <si>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</si>
  <si>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</si>
  <si>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</si>
  <si>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</si>
  <si>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</si>
  <si>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</si>
  <si>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</si>
  <si>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</si>
  <si>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</si>
  <si>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</si>
  <si>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</si>
  <si>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</si>
  <si>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</si>
  <si>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</si>
  <si>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</si>
  <si>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</si>
  <si>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</si>
  <si>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</si>
  <si>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</si>
  <si>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</si>
  <si>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</si>
  <si>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</si>
  <si>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</si>
  <si>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</si>
  <si>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</si>
  <si>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</si>
  <si>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</si>
  <si>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</si>
  <si>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</si>
  <si>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</si>
  <si>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</si>
  <si>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</si>
  <si>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</si>
  <si>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</si>
  <si>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</si>
  <si>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</si>
  <si>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</si>
  <si>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</si>
  <si>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</si>
  <si>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</si>
  <si>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</si>
  <si>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</si>
  <si>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</si>
  <si>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</si>
  <si>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</si>
  <si>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</si>
  <si>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</si>
  <si>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</si>
  <si>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</si>
  <si>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</si>
  <si>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</si>
  <si>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</si>
  <si>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</si>
  <si>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</si>
  <si>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</si>
  <si>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</si>
  <si>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</si>
  <si>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</si>
  <si>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</si>
  <si>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</si>
  <si>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</si>
  <si>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</si>
  <si>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</si>
  <si>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</si>
  <si>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прокладок на вентиля для промывки системы отопления</t>
  </si>
  <si>
    <t xml:space="preserve"> 9.2</t>
  </si>
  <si>
    <t>Текущий ремонт систем ВиК (непредвиденные работы)</t>
  </si>
  <si>
    <t xml:space="preserve">установка сбросного вентиля Ду 15 ст.отопления  </t>
  </si>
  <si>
    <t>уплотнение соединений лентой ФУМ</t>
  </si>
  <si>
    <t xml:space="preserve">Итого 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</si>
  <si>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</si>
  <si>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</si>
  <si>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</si>
  <si>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</si>
  <si>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30a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</si>
  <si>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</si>
  <si>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</si>
  <si>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</si>
  <si>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</si>
  <si>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</si>
  <si>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</si>
  <si>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навеска замка на подвальную дверь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</si>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</sst>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0" fontId="11" fillId="0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3" xfId="0" applyFont="1" applyFill="1" applyBorder="1"/>
    <xf numFmtId="0" fontId="14" fillId="0" borderId="1" xfId="1" applyFont="1" applyBorder="1" applyAlignment="1">
      <alignment horizontal="center"/>
    </xf>
    <xf numFmtId="0" fontId="15" fillId="0" borderId="1" xfId="1" applyFont="1" applyBorder="1"/>
    <xf numFmtId="2" fontId="16" fillId="0" borderId="1" xfId="2" applyNumberFormat="1" applyFont="1" applyFill="1" applyBorder="1" applyAlignment="1"/>
    <xf numFmtId="2" fontId="14" fillId="0" borderId="0" xfId="1" applyNumberFormat="1" applyFont="1"/>
    <xf numFmtId="0" fontId="14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5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6" fillId="0" borderId="1" xfId="2" applyNumberFormat="1" applyFont="1" applyBorder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87" workbookViewId="0">
      <selection activeCell="C98" sqref="C98"/>
    </sheetView>
  </sheetViews>
  <sheetFormatPr defaultColWidth="9.109375" defaultRowHeight="10.199999999999999"/>
  <cols>
    <col min="1" max="1" width="8.109375" style="1" customWidth="1"/>
    <col min="2" max="2" width="68.109375" style="1" customWidth="1"/>
    <col min="3" max="3" width="14.33203125" style="1" customWidth="1"/>
    <col min="4" max="200" width="9.109375" style="1" customWidth="1"/>
    <col min="201" max="201" width="4" style="1" customWidth="1"/>
    <col min="202" max="202" width="50.44140625" style="1" customWidth="1"/>
    <col min="203" max="203" width="10" style="1" customWidth="1"/>
    <col min="204" max="204" width="7.33203125" style="1" customWidth="1"/>
    <col min="205" max="205" width="7" style="1" customWidth="1"/>
    <col min="206" max="206" width="4.6640625" style="1" customWidth="1"/>
    <col min="207" max="207" width="7.33203125" style="1" customWidth="1"/>
    <col min="208" max="208" width="9.5546875" style="1" customWidth="1"/>
    <col min="209" max="209" width="9.109375" style="1" customWidth="1"/>
    <col min="210" max="210" width="6.6640625" style="1" customWidth="1"/>
    <col min="211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2.75" hidden="1" customHeight="1">
      <c r="B3" s="3" t="s">
        <v>2</v>
      </c>
    </row>
    <row r="4" spans="1:2" hidden="1">
      <c r="A4" s="4"/>
      <c r="B4" s="4"/>
    </row>
    <row r="5" spans="1:2" hidden="1">
      <c r="A5" s="5">
        <v>1</v>
      </c>
      <c r="B5" s="5">
        <v>2</v>
      </c>
    </row>
    <row r="6" spans="1:2" hidden="1">
      <c r="A6" s="5"/>
      <c r="B6" s="6" t="s">
        <v>3</v>
      </c>
    </row>
    <row r="7" spans="1:2" hidden="1">
      <c r="A7" s="5">
        <v>1</v>
      </c>
      <c r="B7" s="4" t="s">
        <v>4</v>
      </c>
    </row>
    <row r="8" spans="1:2" hidden="1">
      <c r="A8" s="5">
        <v>3</v>
      </c>
      <c r="B8" s="4" t="s">
        <v>5</v>
      </c>
    </row>
    <row r="9" spans="1:2" hidden="1">
      <c r="A9" s="5">
        <v>4</v>
      </c>
      <c r="B9" s="4" t="s">
        <v>6</v>
      </c>
    </row>
    <row r="10" spans="1:2" hidden="1">
      <c r="A10" s="5"/>
      <c r="B10" s="4" t="s">
        <v>7</v>
      </c>
    </row>
    <row r="11" spans="1:2" hidden="1">
      <c r="A11" s="5"/>
      <c r="B11" s="4" t="s">
        <v>8</v>
      </c>
    </row>
    <row r="12" spans="1:2" hidden="1">
      <c r="A12" s="5">
        <v>5</v>
      </c>
      <c r="B12" s="4" t="s">
        <v>9</v>
      </c>
    </row>
    <row r="13" spans="1:2" hidden="1">
      <c r="A13" s="5">
        <v>7</v>
      </c>
      <c r="B13" s="4" t="s">
        <v>10</v>
      </c>
    </row>
    <row r="14" spans="1:2" hidden="1">
      <c r="A14" s="5">
        <v>8</v>
      </c>
      <c r="B14" s="4" t="s">
        <v>11</v>
      </c>
    </row>
    <row r="15" spans="1:2" ht="13.5" hidden="1" customHeight="1">
      <c r="A15" s="5">
        <v>9</v>
      </c>
      <c r="B15" s="4" t="s">
        <v>12</v>
      </c>
    </row>
    <row r="16" spans="1:2" hidden="1">
      <c r="A16" s="5">
        <v>10</v>
      </c>
      <c r="B16" s="4" t="s">
        <v>13</v>
      </c>
    </row>
    <row r="17" spans="1:3" hidden="1">
      <c r="A17" s="5">
        <v>11</v>
      </c>
      <c r="B17" s="4" t="s">
        <v>14</v>
      </c>
    </row>
    <row r="18" spans="1:3" hidden="1">
      <c r="A18" s="5">
        <v>12</v>
      </c>
      <c r="B18" s="4" t="s">
        <v>15</v>
      </c>
    </row>
    <row r="19" spans="1:3" hidden="1">
      <c r="A19" s="5">
        <v>13</v>
      </c>
      <c r="B19" s="4" t="s">
        <v>16</v>
      </c>
    </row>
    <row r="20" spans="1:3" hidden="1">
      <c r="A20" s="5">
        <v>14</v>
      </c>
      <c r="B20" s="4" t="s">
        <v>17</v>
      </c>
    </row>
    <row r="21" spans="1:3" hidden="1">
      <c r="A21" s="5">
        <v>15</v>
      </c>
      <c r="B21" s="4" t="s">
        <v>18</v>
      </c>
    </row>
    <row r="22" spans="1:3" hidden="1">
      <c r="A22" s="5">
        <v>16</v>
      </c>
      <c r="B22" s="4" t="s">
        <v>19</v>
      </c>
    </row>
    <row r="23" spans="1:3" hidden="1">
      <c r="A23" s="7">
        <v>17</v>
      </c>
      <c r="B23" s="8" t="s">
        <v>20</v>
      </c>
    </row>
    <row r="24" spans="1:3" s="9" customFormat="1" ht="15.6">
      <c r="A24" s="42" t="s">
        <v>110</v>
      </c>
      <c r="B24" s="42"/>
    </row>
    <row r="25" spans="1:3" s="9" customFormat="1" ht="15.6">
      <c r="A25" s="42" t="s">
        <v>108</v>
      </c>
      <c r="B25" s="42"/>
    </row>
    <row r="26" spans="1:3" s="9" customFormat="1" ht="15.6">
      <c r="A26" s="42" t="s">
        <v>109</v>
      </c>
      <c r="B26" s="42"/>
    </row>
    <row r="27" spans="1:3" s="10" customFormat="1" ht="15.6">
      <c r="A27" s="43" t="s">
        <v>21</v>
      </c>
      <c r="B27" s="43"/>
    </row>
    <row r="28" spans="1:3" s="10" customFormat="1" ht="15.6">
      <c r="A28" s="11"/>
      <c r="B28" s="11"/>
    </row>
    <row r="29" spans="1:3" s="10" customFormat="1" ht="16.2">
      <c r="A29" s="24"/>
      <c r="B29" s="25" t="s">
        <v>111</v>
      </c>
      <c r="C29" s="26">
        <v>17232.775399999955</v>
      </c>
    </row>
    <row r="30" spans="1:3" s="10" customFormat="1" ht="15.6">
      <c r="A30" s="12"/>
      <c r="B30" s="13" t="s">
        <v>22</v>
      </c>
      <c r="C30" s="14"/>
    </row>
    <row r="31" spans="1:3" ht="15.6">
      <c r="A31" s="15" t="s">
        <v>23</v>
      </c>
      <c r="B31" s="16" t="s">
        <v>24</v>
      </c>
      <c r="C31" s="23"/>
    </row>
    <row r="32" spans="1:3" ht="12.75" customHeight="1">
      <c r="A32" s="15"/>
      <c r="B32" s="16" t="s">
        <v>25</v>
      </c>
      <c r="C32" s="23">
        <v>11902.175999999999</v>
      </c>
    </row>
    <row r="33" spans="1:3" ht="15.6">
      <c r="A33" s="15"/>
      <c r="B33" s="16" t="s">
        <v>8</v>
      </c>
      <c r="C33" s="23">
        <v>2649.136</v>
      </c>
    </row>
    <row r="34" spans="1:3" ht="15.6">
      <c r="A34" s="17" t="s">
        <v>26</v>
      </c>
      <c r="B34" s="16" t="s">
        <v>27</v>
      </c>
      <c r="C34" s="23">
        <v>0</v>
      </c>
    </row>
    <row r="35" spans="1:3" ht="15.6">
      <c r="A35" s="15"/>
      <c r="B35" s="16" t="s">
        <v>25</v>
      </c>
      <c r="C35" s="23">
        <v>11687.160000000002</v>
      </c>
    </row>
    <row r="36" spans="1:3" ht="15.6">
      <c r="A36" s="15"/>
      <c r="B36" s="16" t="s">
        <v>8</v>
      </c>
      <c r="C36" s="23">
        <v>4747.9599999999991</v>
      </c>
    </row>
    <row r="37" spans="1:3" ht="46.8">
      <c r="A37" s="15" t="s">
        <v>28</v>
      </c>
      <c r="B37" s="16" t="s">
        <v>29</v>
      </c>
      <c r="C37" s="23">
        <v>2177.7559999999999</v>
      </c>
    </row>
    <row r="38" spans="1:3" ht="14.25" customHeight="1">
      <c r="A38" s="15" t="s">
        <v>30</v>
      </c>
      <c r="B38" s="16" t="s">
        <v>31</v>
      </c>
      <c r="C38" s="23">
        <v>145.23600000000002</v>
      </c>
    </row>
    <row r="39" spans="1:3" ht="15.6">
      <c r="A39" s="15"/>
      <c r="B39" s="18" t="s">
        <v>32</v>
      </c>
      <c r="C39" s="14">
        <f>SUM(C32:C38)</f>
        <v>33309.423999999999</v>
      </c>
    </row>
    <row r="40" spans="1:3" ht="15" customHeight="1">
      <c r="A40" s="15" t="s">
        <v>33</v>
      </c>
      <c r="B40" s="13" t="s">
        <v>34</v>
      </c>
      <c r="C40" s="23"/>
    </row>
    <row r="41" spans="1:3" ht="13.5" customHeight="1">
      <c r="A41" s="15" t="s">
        <v>35</v>
      </c>
      <c r="B41" s="16" t="s">
        <v>36</v>
      </c>
      <c r="C41" s="23">
        <v>8986.3529999999992</v>
      </c>
    </row>
    <row r="42" spans="1:3" ht="12.75" customHeight="1">
      <c r="A42" s="15" t="s">
        <v>37</v>
      </c>
      <c r="B42" s="16" t="s">
        <v>38</v>
      </c>
      <c r="C42" s="23">
        <v>159.79999999999998</v>
      </c>
    </row>
    <row r="43" spans="1:3" ht="13.5" customHeight="1">
      <c r="A43" s="15" t="s">
        <v>39</v>
      </c>
      <c r="B43" s="16" t="s">
        <v>40</v>
      </c>
      <c r="C43" s="23">
        <v>73.5</v>
      </c>
    </row>
    <row r="44" spans="1:3" ht="15.6">
      <c r="A44" s="15" t="s">
        <v>41</v>
      </c>
      <c r="B44" s="16" t="s">
        <v>42</v>
      </c>
      <c r="C44" s="23">
        <v>1264.4799999999998</v>
      </c>
    </row>
    <row r="45" spans="1:3" ht="15.6">
      <c r="A45" s="15" t="s">
        <v>43</v>
      </c>
      <c r="B45" s="16" t="s">
        <v>44</v>
      </c>
      <c r="C45" s="23">
        <v>11235.96</v>
      </c>
    </row>
    <row r="46" spans="1:3" ht="15.6">
      <c r="A46" s="15" t="s">
        <v>45</v>
      </c>
      <c r="B46" s="16" t="s">
        <v>46</v>
      </c>
      <c r="C46" s="23">
        <v>3298.8669999999993</v>
      </c>
    </row>
    <row r="47" spans="1:3" ht="15.6">
      <c r="A47" s="15" t="s">
        <v>47</v>
      </c>
      <c r="B47" s="16" t="s">
        <v>48</v>
      </c>
      <c r="C47" s="23">
        <v>1042.4119999999998</v>
      </c>
    </row>
    <row r="48" spans="1:3" ht="31.2">
      <c r="A48" s="15" t="s">
        <v>49</v>
      </c>
      <c r="B48" s="16" t="s">
        <v>50</v>
      </c>
      <c r="C48" s="23">
        <v>79.800000000000011</v>
      </c>
    </row>
    <row r="49" spans="1:3" ht="46.8">
      <c r="A49" s="15" t="s">
        <v>51</v>
      </c>
      <c r="B49" s="16" t="s">
        <v>52</v>
      </c>
      <c r="C49" s="23">
        <v>5435.3859999999995</v>
      </c>
    </row>
    <row r="50" spans="1:3" ht="15.6">
      <c r="A50" s="15" t="s">
        <v>53</v>
      </c>
      <c r="B50" s="16" t="s">
        <v>54</v>
      </c>
      <c r="C50" s="23">
        <v>95.199999999999989</v>
      </c>
    </row>
    <row r="51" spans="1:3" ht="15.6">
      <c r="A51" s="15"/>
      <c r="B51" s="18" t="s">
        <v>55</v>
      </c>
      <c r="C51" s="14">
        <f>SUM(C41:C50)</f>
        <v>31671.757999999994</v>
      </c>
    </row>
    <row r="52" spans="1:3" ht="15" customHeight="1">
      <c r="A52" s="15"/>
      <c r="B52" s="13" t="s">
        <v>56</v>
      </c>
      <c r="C52" s="23"/>
    </row>
    <row r="53" spans="1:3" ht="13.5" customHeight="1">
      <c r="A53" s="19">
        <v>43103</v>
      </c>
      <c r="B53" s="16" t="s">
        <v>57</v>
      </c>
      <c r="C53" s="23">
        <v>10908.390000000001</v>
      </c>
    </row>
    <row r="54" spans="1:3" ht="16.5" customHeight="1">
      <c r="A54" s="19">
        <v>43134</v>
      </c>
      <c r="B54" s="16" t="s">
        <v>58</v>
      </c>
      <c r="C54" s="23">
        <v>9271.7520000000004</v>
      </c>
    </row>
    <row r="55" spans="1:3" ht="18.75" customHeight="1">
      <c r="A55" s="19">
        <v>43162</v>
      </c>
      <c r="B55" s="16" t="s">
        <v>59</v>
      </c>
      <c r="C55" s="23">
        <v>4904.8320000000003</v>
      </c>
    </row>
    <row r="56" spans="1:3" ht="18.75" customHeight="1">
      <c r="A56" s="19">
        <v>43193</v>
      </c>
      <c r="B56" s="16" t="s">
        <v>60</v>
      </c>
      <c r="C56" s="28">
        <v>341.25599999999997</v>
      </c>
    </row>
    <row r="57" spans="1:3" ht="15.75" customHeight="1">
      <c r="A57" s="19">
        <v>43223</v>
      </c>
      <c r="B57" s="16" t="s">
        <v>61</v>
      </c>
      <c r="C57" s="23">
        <v>6663.36</v>
      </c>
    </row>
    <row r="58" spans="1:3" ht="15.6">
      <c r="A58" s="19">
        <v>43315</v>
      </c>
      <c r="B58" s="16" t="s">
        <v>62</v>
      </c>
      <c r="C58" s="23">
        <v>389.58000000000004</v>
      </c>
    </row>
    <row r="59" spans="1:3" ht="15.6">
      <c r="A59" s="15"/>
      <c r="B59" s="18" t="s">
        <v>63</v>
      </c>
      <c r="C59" s="14">
        <f>SUM(C53:C58)</f>
        <v>32479.170000000006</v>
      </c>
    </row>
    <row r="60" spans="1:3" ht="15.6">
      <c r="A60" s="15"/>
      <c r="B60" s="13" t="s">
        <v>64</v>
      </c>
      <c r="C60" s="23"/>
    </row>
    <row r="61" spans="1:3" ht="31.2">
      <c r="A61" s="15" t="s">
        <v>65</v>
      </c>
      <c r="B61" s="27" t="s">
        <v>66</v>
      </c>
      <c r="C61" s="23">
        <v>7686.72</v>
      </c>
    </row>
    <row r="62" spans="1:3" ht="46.8">
      <c r="A62" s="15" t="s">
        <v>67</v>
      </c>
      <c r="B62" s="16" t="s">
        <v>68</v>
      </c>
      <c r="C62" s="23">
        <v>0</v>
      </c>
    </row>
    <row r="63" spans="1:3" ht="18.75" customHeight="1">
      <c r="A63" s="15" t="s">
        <v>69</v>
      </c>
      <c r="B63" s="16" t="s">
        <v>70</v>
      </c>
      <c r="C63" s="23">
        <v>4860.72</v>
      </c>
    </row>
    <row r="64" spans="1:3" ht="14.25" customHeight="1">
      <c r="A64" s="15" t="s">
        <v>71</v>
      </c>
      <c r="B64" s="16" t="s">
        <v>72</v>
      </c>
      <c r="C64" s="23">
        <v>5765.04</v>
      </c>
    </row>
    <row r="65" spans="1:3" ht="15.6">
      <c r="A65" s="15" t="s">
        <v>73</v>
      </c>
      <c r="B65" s="16" t="s">
        <v>74</v>
      </c>
      <c r="C65" s="23">
        <v>1444</v>
      </c>
    </row>
    <row r="66" spans="1:3" ht="15.6">
      <c r="A66" s="15"/>
      <c r="B66" s="18" t="s">
        <v>75</v>
      </c>
      <c r="C66" s="14">
        <f>SUM(C61:C65)</f>
        <v>19756.48</v>
      </c>
    </row>
    <row r="67" spans="1:3" ht="15.6">
      <c r="A67" s="15"/>
      <c r="B67" s="18" t="s">
        <v>76</v>
      </c>
      <c r="C67" s="23"/>
    </row>
    <row r="68" spans="1:3" ht="31.2">
      <c r="A68" s="15" t="s">
        <v>77</v>
      </c>
      <c r="B68" s="16" t="s">
        <v>78</v>
      </c>
      <c r="C68" s="23">
        <v>10738.799999999997</v>
      </c>
    </row>
    <row r="69" spans="1:3" ht="15.6">
      <c r="A69" s="15" t="s">
        <v>79</v>
      </c>
      <c r="B69" s="16" t="s">
        <v>80</v>
      </c>
      <c r="C69" s="23">
        <v>3052.0800000000004</v>
      </c>
    </row>
    <row r="70" spans="1:3" ht="15.6">
      <c r="A70" s="15"/>
      <c r="B70" s="18" t="s">
        <v>81</v>
      </c>
      <c r="C70" s="14">
        <f>SUM(C68:C69)</f>
        <v>13790.879999999997</v>
      </c>
    </row>
    <row r="71" spans="1:3" ht="15.6">
      <c r="A71" s="20" t="s">
        <v>82</v>
      </c>
      <c r="B71" s="16" t="s">
        <v>83</v>
      </c>
      <c r="C71" s="14">
        <v>1207.7840000000001</v>
      </c>
    </row>
    <row r="72" spans="1:3" ht="15.6">
      <c r="A72" s="20" t="s">
        <v>84</v>
      </c>
      <c r="B72" s="16" t="s">
        <v>85</v>
      </c>
      <c r="C72" s="14">
        <v>1165.652</v>
      </c>
    </row>
    <row r="73" spans="1:3" ht="15.6">
      <c r="A73" s="15"/>
      <c r="B73" s="18" t="s">
        <v>86</v>
      </c>
      <c r="C73" s="23"/>
    </row>
    <row r="74" spans="1:3" ht="15.6">
      <c r="A74" s="15" t="s">
        <v>87</v>
      </c>
      <c r="B74" s="16" t="s">
        <v>88</v>
      </c>
      <c r="C74" s="23">
        <v>3390</v>
      </c>
    </row>
    <row r="75" spans="1:3" ht="15.6">
      <c r="A75" s="15" t="s">
        <v>89</v>
      </c>
      <c r="B75" s="16" t="s">
        <v>90</v>
      </c>
      <c r="C75" s="23">
        <v>4498.2</v>
      </c>
    </row>
    <row r="76" spans="1:3" ht="31.2">
      <c r="A76" s="15"/>
      <c r="B76" s="16" t="s">
        <v>91</v>
      </c>
      <c r="C76" s="23">
        <v>3300.6000000000008</v>
      </c>
    </row>
    <row r="77" spans="1:3" ht="31.2">
      <c r="A77" s="15"/>
      <c r="B77" s="16" t="s">
        <v>92</v>
      </c>
      <c r="C77" s="23">
        <v>3300.6000000000008</v>
      </c>
    </row>
    <row r="78" spans="1:3" ht="33.75" customHeight="1">
      <c r="A78" s="15"/>
      <c r="B78" s="16" t="s">
        <v>93</v>
      </c>
      <c r="C78" s="23">
        <v>6601.2000000000016</v>
      </c>
    </row>
    <row r="79" spans="1:3" ht="15.6">
      <c r="A79" s="15"/>
      <c r="B79" s="18" t="s">
        <v>94</v>
      </c>
      <c r="C79" s="14">
        <f>SUM(C74:C78)</f>
        <v>21090.600000000002</v>
      </c>
    </row>
    <row r="80" spans="1:3" ht="15.6">
      <c r="A80" s="15"/>
      <c r="B80" s="13" t="s">
        <v>95</v>
      </c>
      <c r="C80" s="23"/>
    </row>
    <row r="81" spans="1:6" ht="12.75" customHeight="1">
      <c r="A81" s="15" t="s">
        <v>96</v>
      </c>
      <c r="B81" s="16" t="s">
        <v>97</v>
      </c>
      <c r="C81" s="23"/>
    </row>
    <row r="82" spans="1:6" ht="23.25" customHeight="1">
      <c r="A82" s="15"/>
      <c r="B82" s="21" t="s">
        <v>98</v>
      </c>
      <c r="C82" s="23">
        <v>370.31</v>
      </c>
    </row>
    <row r="83" spans="1:6" ht="21.75" customHeight="1">
      <c r="A83" s="15"/>
      <c r="B83" s="21" t="s">
        <v>99</v>
      </c>
      <c r="C83" s="23">
        <v>130.22</v>
      </c>
    </row>
    <row r="84" spans="1:6" ht="21.75" customHeight="1">
      <c r="A84" s="15"/>
      <c r="B84" s="21" t="s">
        <v>98</v>
      </c>
      <c r="C84" s="23">
        <v>370.31</v>
      </c>
    </row>
    <row r="85" spans="1:6" ht="23.25" customHeight="1">
      <c r="A85" s="15"/>
      <c r="B85" s="21" t="s">
        <v>98</v>
      </c>
      <c r="C85" s="23">
        <v>370.31</v>
      </c>
    </row>
    <row r="86" spans="1:6" ht="15.6">
      <c r="A86" s="15" t="s">
        <v>100</v>
      </c>
      <c r="B86" s="16" t="s">
        <v>101</v>
      </c>
      <c r="C86" s="23">
        <v>0</v>
      </c>
    </row>
    <row r="87" spans="1:6" ht="15.6">
      <c r="A87" s="15"/>
      <c r="B87" s="21" t="s">
        <v>102</v>
      </c>
      <c r="C87" s="23">
        <v>918.01</v>
      </c>
    </row>
    <row r="88" spans="1:6" ht="15.6">
      <c r="A88" s="15"/>
      <c r="B88" s="21" t="s">
        <v>103</v>
      </c>
      <c r="C88" s="23">
        <v>40.451999999999998</v>
      </c>
    </row>
    <row r="89" spans="1:6" ht="15.6">
      <c r="A89" s="15"/>
      <c r="B89" s="4" t="s">
        <v>116</v>
      </c>
      <c r="C89" s="23">
        <v>358.19</v>
      </c>
    </row>
    <row r="90" spans="1:6" ht="15.6">
      <c r="A90" s="15"/>
      <c r="B90" s="4" t="s">
        <v>117</v>
      </c>
      <c r="C90" s="23">
        <v>455.23200000000003</v>
      </c>
    </row>
    <row r="91" spans="1:6" ht="15.6">
      <c r="A91" s="22"/>
      <c r="B91" s="23" t="s">
        <v>104</v>
      </c>
      <c r="C91" s="14">
        <f>SUM(C82:C90)</f>
        <v>3013.0340000000001</v>
      </c>
    </row>
    <row r="92" spans="1:6" ht="15.6">
      <c r="A92" s="20" t="s">
        <v>105</v>
      </c>
      <c r="B92" s="16" t="s">
        <v>106</v>
      </c>
      <c r="C92" s="14">
        <v>30407.759999999998</v>
      </c>
    </row>
    <row r="93" spans="1:6" ht="21.75" customHeight="1">
      <c r="A93" s="23"/>
      <c r="B93" s="14" t="s">
        <v>107</v>
      </c>
      <c r="C93" s="14">
        <f>C39+C51+C59+C66+C70+C71+C72+C79+C91+C92</f>
        <v>187892.54200000004</v>
      </c>
    </row>
    <row r="94" spans="1:6" s="34" customFormat="1" ht="13.8">
      <c r="A94" s="29"/>
      <c r="B94" s="30" t="s">
        <v>112</v>
      </c>
      <c r="C94" s="31">
        <v>201324.36</v>
      </c>
      <c r="D94" s="32"/>
      <c r="E94" s="33"/>
      <c r="F94" s="33"/>
    </row>
    <row r="95" spans="1:6" s="38" customFormat="1" ht="13.8">
      <c r="A95" s="35"/>
      <c r="B95" s="30" t="s">
        <v>113</v>
      </c>
      <c r="C95" s="36">
        <v>198283.74</v>
      </c>
      <c r="D95" s="37"/>
      <c r="E95" s="37"/>
      <c r="F95" s="37"/>
    </row>
    <row r="96" spans="1:6" s="38" customFormat="1" ht="13.8">
      <c r="A96" s="29"/>
      <c r="B96" s="30" t="s">
        <v>115</v>
      </c>
      <c r="C96" s="39">
        <f>C95-C93</f>
        <v>10391.197999999946</v>
      </c>
      <c r="D96" s="33"/>
      <c r="E96" s="33"/>
      <c r="F96" s="33"/>
    </row>
    <row r="97" spans="1:6" s="38" customFormat="1" ht="13.8">
      <c r="A97" s="29"/>
      <c r="B97" s="30" t="s">
        <v>114</v>
      </c>
      <c r="C97" s="39">
        <f>C29+C96</f>
        <v>27623.973399999901</v>
      </c>
      <c r="D97" s="33"/>
      <c r="E97" s="33"/>
      <c r="F97" s="33"/>
    </row>
    <row r="98" spans="1:6" s="41" customFormat="1" ht="13.8">
      <c r="A98" s="40"/>
    </row>
    <row r="99" spans="1:6" s="41" customFormat="1" ht="13.8">
      <c r="A99" s="40"/>
    </row>
    <row r="100" spans="1:6" s="41" customFormat="1" ht="13.8">
      <c r="A100" s="40"/>
    </row>
    <row r="101" spans="1:6" s="10" customFormat="1" ht="15"/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2022-02-10T07:08:48Z</dcterms:created>
  <dcterms:modified xsi:type="dcterms:W3CDTF">2022-03-14T01:28:09Z</dcterms:modified>
</cp:coreProperties>
</file>