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3" i="1"/>
  <c r="C62"/>
  <c r="C47"/>
  <c r="C42"/>
  <c r="C38"/>
  <c r="C31"/>
  <c r="C24"/>
  <c r="C12"/>
  <c r="C59"/>
</calcChain>
</file>

<file path=xl/sharedStrings.xml><?xml version="1.0" encoding="utf-8"?>
<sst xmlns="http://schemas.openxmlformats.org/spreadsheetml/2006/main" count="94" uniqueCount="93">
  <si>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</si>
  <si>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</si>
  <si>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</si>
  <si>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</si>
  <si>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</si>
  <si>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</si>
  <si>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</si>
  <si>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</si>
  <si>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</si>
  <si>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</si>
  <si>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</si>
  <si>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</si>
  <si>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</si>
  <si>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</si>
  <si>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</si>
  <si>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</si>
  <si>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</si>
  <si>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</si>
  <si>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</si>
  <si>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</si>
  <si>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</si>
  <si>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</si>
  <si>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</si>
  <si>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</si>
  <si>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</si>
  <si>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</si>
  <si>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</si>
  <si>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</si>
  <si>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</si>
  <si>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</si>
  <si>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</si>
  <si>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</si>
  <si>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</si>
  <si>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</si>
  <si>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</si>
  <si>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</si>
  <si>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</si>
  <si>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</si>
  <si>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</si>
  <si>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</si>
  <si>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</si>
  <si>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>а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</si>
  <si>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</si>
  <si>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</si>
  <si>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</si>
  <si>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</si>
  <si>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</si>
  <si>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</si>
  <si>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</si>
  <si>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</si>
  <si>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</si>
  <si>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</si>
  <si>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</si>
  <si>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</si>
  <si>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</si>
  <si>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</si>
  <si>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</si>
  <si>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</si>
  <si>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</si>
  <si>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</si>
  <si>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</si>
  <si>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</si>
  <si>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</si>
  <si>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</si>
  <si>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</si>
  <si>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</si>
  <si>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</si>
  <si>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</si>
  <si>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</si>
  <si>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</si>
  <si>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</si>
  <si>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</si>
  <si>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</si>
  <si>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</si>
  <si>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</si>
  <si>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сантехнических уплотняющих прокладок на вентилях и шлангах компрессора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</si>
  <si>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</si>
  <si>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</si>
  <si>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ремонт скамейки с заменой пиломатериала:</t>
  </si>
  <si>
    <t>2,3*0,12*0,04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</si>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</sst>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9" fillId="0" borderId="1" xfId="1" applyFont="1" applyBorder="1"/>
    <xf numFmtId="0" fontId="10" fillId="0" borderId="1" xfId="1" applyFont="1" applyBorder="1"/>
    <xf numFmtId="2" fontId="11" fillId="0" borderId="1" xfId="2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1" xfId="1" applyFont="1" applyBorder="1" applyAlignment="1"/>
    <xf numFmtId="2" fontId="10" fillId="0" borderId="1" xfId="2" applyNumberFormat="1" applyFont="1" applyFill="1" applyBorder="1" applyAlignment="1"/>
    <xf numFmtId="0" fontId="12" fillId="0" borderId="0" xfId="0" applyFont="1" applyBorder="1" applyAlignment="1">
      <alignment vertical="center"/>
    </xf>
    <xf numFmtId="2" fontId="11" fillId="0" borderId="1" xfId="2" applyNumberFormat="1" applyFont="1" applyBorder="1" applyAlignment="1"/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66"/>
  <sheetViews>
    <sheetView tabSelected="1" topLeftCell="A52" workbookViewId="0">
      <selection activeCell="C64" sqref="C64"/>
    </sheetView>
  </sheetViews>
  <sheetFormatPr defaultColWidth="9.109375" defaultRowHeight="13.2"/>
  <cols>
    <col min="1" max="1" width="6.6640625" style="1" customWidth="1"/>
    <col min="2" max="2" width="75.33203125" style="1" customWidth="1"/>
    <col min="3" max="3" width="16.33203125" style="1" customWidth="1"/>
    <col min="4" max="200" width="9.109375" style="1" customWidth="1"/>
    <col min="201" max="201" width="5" style="1" customWidth="1"/>
    <col min="202" max="202" width="49.5546875" style="1" customWidth="1"/>
    <col min="203" max="203" width="7.109375" style="1" customWidth="1"/>
    <col min="204" max="204" width="9" style="1" customWidth="1"/>
    <col min="205" max="205" width="8.109375" style="1" customWidth="1"/>
    <col min="206" max="206" width="6.88671875" style="1" customWidth="1"/>
    <col min="207" max="207" width="11.109375" style="1" customWidth="1"/>
    <col min="208" max="208" width="14.109375" style="1" customWidth="1"/>
    <col min="209" max="211" width="6.6640625" style="1" customWidth="1"/>
    <col min="212" max="212" width="8.109375" style="1" customWidth="1"/>
    <col min="213" max="215" width="6.6640625" style="1" customWidth="1"/>
    <col min="216" max="216" width="8.6640625" style="1" customWidth="1"/>
    <col min="217" max="219" width="6.6640625" style="1" customWidth="1"/>
    <col min="220" max="221" width="7.33203125" style="1" customWidth="1"/>
    <col min="222" max="222" width="8.33203125" style="1" customWidth="1"/>
    <col min="223" max="224" width="8" style="1" customWidth="1"/>
    <col min="225" max="225" width="7.6640625" style="1" customWidth="1"/>
    <col min="226" max="227" width="6.5546875" style="1" customWidth="1"/>
    <col min="228" max="228" width="7.109375" style="1" customWidth="1"/>
    <col min="229" max="16384" width="9.109375" style="1"/>
  </cols>
  <sheetData>
    <row r="1" spans="1:3" s="4" customFormat="1" ht="15.6">
      <c r="A1" s="33" t="s">
        <v>87</v>
      </c>
      <c r="B1" s="33"/>
      <c r="C1" s="7"/>
    </row>
    <row r="2" spans="1:3" s="4" customFormat="1" ht="15.6">
      <c r="A2" s="33" t="s">
        <v>85</v>
      </c>
      <c r="B2" s="33"/>
      <c r="C2" s="7"/>
    </row>
    <row r="3" spans="1:3" s="4" customFormat="1" ht="15.6">
      <c r="A3" s="33" t="s">
        <v>86</v>
      </c>
      <c r="B3" s="33"/>
      <c r="C3" s="7"/>
    </row>
    <row r="4" spans="1:3" s="4" customFormat="1" ht="15.6">
      <c r="A4" s="8"/>
      <c r="B4" s="8"/>
      <c r="C4" s="7"/>
    </row>
    <row r="5" spans="1:3" s="5" customFormat="1" ht="16.2">
      <c r="A5" s="9"/>
      <c r="B5" s="10" t="s">
        <v>88</v>
      </c>
      <c r="C5" s="20">
        <v>-71468.844999999987</v>
      </c>
    </row>
    <row r="6" spans="1:3" s="6" customFormat="1" ht="19.5" customHeight="1">
      <c r="A6" s="9"/>
      <c r="B6" s="11" t="s">
        <v>0</v>
      </c>
      <c r="C6" s="21"/>
    </row>
    <row r="7" spans="1:3" ht="15.6">
      <c r="A7" s="12" t="s">
        <v>1</v>
      </c>
      <c r="B7" s="9" t="s">
        <v>2</v>
      </c>
      <c r="C7" s="22"/>
    </row>
    <row r="8" spans="1:3" ht="15" customHeight="1">
      <c r="A8" s="12"/>
      <c r="B8" s="9" t="s">
        <v>3</v>
      </c>
      <c r="C8" s="22">
        <v>3610.4639999999995</v>
      </c>
    </row>
    <row r="9" spans="1:3" ht="15.6">
      <c r="A9" s="13" t="s">
        <v>4</v>
      </c>
      <c r="B9" s="9" t="s">
        <v>5</v>
      </c>
      <c r="C9" s="22"/>
    </row>
    <row r="10" spans="1:3" ht="15.6">
      <c r="A10" s="12"/>
      <c r="B10" s="9" t="s">
        <v>3</v>
      </c>
      <c r="C10" s="22">
        <v>8508.5759999999991</v>
      </c>
    </row>
    <row r="11" spans="1:3" ht="46.8">
      <c r="A11" s="12" t="s">
        <v>6</v>
      </c>
      <c r="B11" s="9" t="s">
        <v>7</v>
      </c>
      <c r="C11" s="22">
        <v>879.66600000000005</v>
      </c>
    </row>
    <row r="12" spans="1:3" ht="15.6">
      <c r="A12" s="12"/>
      <c r="B12" s="11" t="s">
        <v>8</v>
      </c>
      <c r="C12" s="22">
        <f>SUM(C8:C11)</f>
        <v>12998.705999999998</v>
      </c>
    </row>
    <row r="13" spans="1:3" ht="31.2">
      <c r="A13" s="12" t="s">
        <v>9</v>
      </c>
      <c r="B13" s="11" t="s">
        <v>10</v>
      </c>
      <c r="C13" s="9"/>
    </row>
    <row r="14" spans="1:3" ht="15.6">
      <c r="A14" s="12" t="s">
        <v>11</v>
      </c>
      <c r="B14" s="9" t="s">
        <v>12</v>
      </c>
      <c r="C14" s="22">
        <v>2951.625</v>
      </c>
    </row>
    <row r="15" spans="1:3" ht="15.6">
      <c r="A15" s="12" t="s">
        <v>13</v>
      </c>
      <c r="B15" s="9" t="s">
        <v>14</v>
      </c>
      <c r="C15" s="22">
        <v>1577.5999999999997</v>
      </c>
    </row>
    <row r="16" spans="1:3" ht="15.6">
      <c r="A16" s="12" t="s">
        <v>15</v>
      </c>
      <c r="B16" s="9" t="s">
        <v>16</v>
      </c>
      <c r="C16" s="22">
        <v>545.66399999999999</v>
      </c>
    </row>
    <row r="17" spans="1:3" ht="15.6">
      <c r="A17" s="12" t="s">
        <v>17</v>
      </c>
      <c r="B17" s="9" t="s">
        <v>18</v>
      </c>
      <c r="C17" s="22">
        <v>451.59999999999991</v>
      </c>
    </row>
    <row r="18" spans="1:3" ht="15.6">
      <c r="A18" s="12" t="s">
        <v>19</v>
      </c>
      <c r="B18" s="9" t="s">
        <v>20</v>
      </c>
      <c r="C18" s="22">
        <v>13239.720000000001</v>
      </c>
    </row>
    <row r="19" spans="1:3" ht="15.6">
      <c r="A19" s="12" t="s">
        <v>21</v>
      </c>
      <c r="B19" s="9" t="s">
        <v>22</v>
      </c>
      <c r="C19" s="22">
        <v>3887.1690000000003</v>
      </c>
    </row>
    <row r="20" spans="1:3" ht="15.6">
      <c r="A20" s="12" t="s">
        <v>23</v>
      </c>
      <c r="B20" s="9" t="s">
        <v>24</v>
      </c>
      <c r="C20" s="22">
        <v>788.75</v>
      </c>
    </row>
    <row r="21" spans="1:3" ht="31.2">
      <c r="A21" s="12" t="s">
        <v>25</v>
      </c>
      <c r="B21" s="9" t="s">
        <v>26</v>
      </c>
      <c r="C21" s="22">
        <v>59.850000000000009</v>
      </c>
    </row>
    <row r="22" spans="1:3" ht="31.2">
      <c r="A22" s="12" t="s">
        <v>27</v>
      </c>
      <c r="B22" s="9" t="s">
        <v>28</v>
      </c>
      <c r="C22" s="22">
        <v>3083.74</v>
      </c>
    </row>
    <row r="23" spans="1:3" ht="15.6">
      <c r="A23" s="12" t="s">
        <v>29</v>
      </c>
      <c r="B23" s="9" t="s">
        <v>30</v>
      </c>
      <c r="C23" s="22">
        <v>1766.9119999999998</v>
      </c>
    </row>
    <row r="24" spans="1:3" ht="15.6">
      <c r="A24" s="12"/>
      <c r="B24" s="11" t="s">
        <v>31</v>
      </c>
      <c r="C24" s="23">
        <f>SUM(C14:C23)</f>
        <v>28352.63</v>
      </c>
    </row>
    <row r="25" spans="1:3" ht="15.6">
      <c r="A25" s="12"/>
      <c r="B25" s="11" t="s">
        <v>32</v>
      </c>
      <c r="C25" s="9"/>
    </row>
    <row r="26" spans="1:3" ht="15.6">
      <c r="A26" s="14" t="s">
        <v>33</v>
      </c>
      <c r="B26" s="9" t="s">
        <v>34</v>
      </c>
      <c r="C26" s="22">
        <v>6498.7400000000007</v>
      </c>
    </row>
    <row r="27" spans="1:3" ht="15.6">
      <c r="A27" s="14" t="s">
        <v>35</v>
      </c>
      <c r="B27" s="9" t="s">
        <v>36</v>
      </c>
      <c r="C27" s="22">
        <v>3664.4580000000001</v>
      </c>
    </row>
    <row r="28" spans="1:3" ht="15.6">
      <c r="A28" s="14" t="s">
        <v>37</v>
      </c>
      <c r="B28" s="9" t="s">
        <v>38</v>
      </c>
      <c r="C28" s="22">
        <v>1938.528</v>
      </c>
    </row>
    <row r="29" spans="1:3" ht="15.6">
      <c r="A29" s="14" t="s">
        <v>39</v>
      </c>
      <c r="B29" s="9" t="s">
        <v>40</v>
      </c>
      <c r="C29" s="22">
        <v>134.874</v>
      </c>
    </row>
    <row r="30" spans="1:3" ht="15.6">
      <c r="A30" s="12" t="s">
        <v>42</v>
      </c>
      <c r="B30" s="9" t="s">
        <v>43</v>
      </c>
      <c r="C30" s="22">
        <v>64.930000000000007</v>
      </c>
    </row>
    <row r="31" spans="1:3" ht="15.6">
      <c r="A31" s="12"/>
      <c r="B31" s="11" t="s">
        <v>44</v>
      </c>
      <c r="C31" s="23">
        <f>SUM(C26:C30)</f>
        <v>12301.53</v>
      </c>
    </row>
    <row r="32" spans="1:3" ht="15.6">
      <c r="A32" s="12"/>
      <c r="B32" s="11" t="s">
        <v>45</v>
      </c>
      <c r="C32" s="22"/>
    </row>
    <row r="33" spans="1:3" s="2" customFormat="1" ht="15.6">
      <c r="A33" s="14" t="s">
        <v>46</v>
      </c>
      <c r="B33" s="9" t="s">
        <v>47</v>
      </c>
      <c r="C33" s="24">
        <v>1084.056</v>
      </c>
    </row>
    <row r="34" spans="1:3" ht="15.6">
      <c r="A34" s="12" t="s">
        <v>48</v>
      </c>
      <c r="B34" s="9" t="s">
        <v>49</v>
      </c>
      <c r="C34" s="22">
        <v>0</v>
      </c>
    </row>
    <row r="35" spans="1:3" ht="15.6">
      <c r="A35" s="12" t="s">
        <v>50</v>
      </c>
      <c r="B35" s="9" t="s">
        <v>51</v>
      </c>
      <c r="C35" s="22">
        <v>2742.0239999999999</v>
      </c>
    </row>
    <row r="36" spans="1:3" ht="31.2">
      <c r="A36" s="12" t="s">
        <v>52</v>
      </c>
      <c r="B36" s="9" t="s">
        <v>53</v>
      </c>
      <c r="C36" s="22">
        <v>0</v>
      </c>
    </row>
    <row r="37" spans="1:3" ht="15.6">
      <c r="A37" s="12" t="s">
        <v>54</v>
      </c>
      <c r="B37" s="9" t="s">
        <v>55</v>
      </c>
      <c r="C37" s="22">
        <v>722</v>
      </c>
    </row>
    <row r="38" spans="1:3" ht="15.6">
      <c r="A38" s="12"/>
      <c r="B38" s="11" t="s">
        <v>56</v>
      </c>
      <c r="C38" s="11">
        <f>SUM(C33:C37)</f>
        <v>4548.08</v>
      </c>
    </row>
    <row r="39" spans="1:3" ht="15.6">
      <c r="A39" s="12"/>
      <c r="B39" s="11" t="s">
        <v>57</v>
      </c>
      <c r="C39" s="9"/>
    </row>
    <row r="40" spans="1:3" ht="31.2">
      <c r="A40" s="12" t="s">
        <v>58</v>
      </c>
      <c r="B40" s="9" t="s">
        <v>59</v>
      </c>
      <c r="C40" s="22">
        <v>6057.9599999999991</v>
      </c>
    </row>
    <row r="41" spans="1:3" ht="15.6">
      <c r="A41" s="12" t="s">
        <v>60</v>
      </c>
      <c r="B41" s="9" t="s">
        <v>61</v>
      </c>
      <c r="C41" s="22">
        <v>1721.7360000000006</v>
      </c>
    </row>
    <row r="42" spans="1:3" ht="15.6">
      <c r="A42" s="12"/>
      <c r="B42" s="11" t="s">
        <v>62</v>
      </c>
      <c r="C42" s="23">
        <f>SUM(C40:C41)</f>
        <v>7779.6959999999999</v>
      </c>
    </row>
    <row r="43" spans="1:3" ht="15.6">
      <c r="A43" s="12"/>
      <c r="B43" s="11" t="s">
        <v>63</v>
      </c>
      <c r="C43" s="22"/>
    </row>
    <row r="44" spans="1:3" ht="15.6">
      <c r="A44" s="12" t="s">
        <v>64</v>
      </c>
      <c r="B44" s="9" t="s">
        <v>65</v>
      </c>
      <c r="C44" s="22">
        <v>6780</v>
      </c>
    </row>
    <row r="45" spans="1:3" ht="46.8">
      <c r="A45" s="12"/>
      <c r="B45" s="9" t="s">
        <v>66</v>
      </c>
      <c r="C45" s="22">
        <v>6601.2000000000016</v>
      </c>
    </row>
    <row r="46" spans="1:3" ht="46.8">
      <c r="A46" s="12"/>
      <c r="B46" s="9" t="s">
        <v>67</v>
      </c>
      <c r="C46" s="22">
        <v>3300.6000000000008</v>
      </c>
    </row>
    <row r="47" spans="1:3" ht="15.6">
      <c r="A47" s="12"/>
      <c r="B47" s="11" t="s">
        <v>68</v>
      </c>
      <c r="C47" s="23">
        <f>SUM(C44:C46)</f>
        <v>16681.800000000003</v>
      </c>
    </row>
    <row r="48" spans="1:3" ht="15.6">
      <c r="A48" s="12"/>
      <c r="B48" s="11" t="s">
        <v>69</v>
      </c>
      <c r="C48" s="9"/>
    </row>
    <row r="49" spans="1:3" ht="15.6">
      <c r="A49" s="12" t="s">
        <v>70</v>
      </c>
      <c r="B49" s="11" t="s">
        <v>71</v>
      </c>
      <c r="C49" s="9"/>
    </row>
    <row r="50" spans="1:3" ht="15.6">
      <c r="A50" s="16"/>
      <c r="B50" s="17" t="s">
        <v>72</v>
      </c>
      <c r="C50" s="9">
        <v>370.31</v>
      </c>
    </row>
    <row r="51" spans="1:3" ht="31.2">
      <c r="A51" s="12" t="s">
        <v>73</v>
      </c>
      <c r="B51" s="11" t="s">
        <v>74</v>
      </c>
      <c r="C51" s="9"/>
    </row>
    <row r="52" spans="1:3" ht="31.2">
      <c r="A52" s="18"/>
      <c r="B52" s="19" t="s">
        <v>75</v>
      </c>
      <c r="C52" s="9">
        <v>65.11</v>
      </c>
    </row>
    <row r="53" spans="1:3" ht="31.2">
      <c r="A53" s="12" t="s">
        <v>76</v>
      </c>
      <c r="B53" s="11" t="s">
        <v>77</v>
      </c>
      <c r="C53" s="9"/>
    </row>
    <row r="54" spans="1:3" ht="15.6">
      <c r="A54" s="19"/>
      <c r="B54" s="19" t="s">
        <v>78</v>
      </c>
      <c r="C54" s="9"/>
    </row>
    <row r="55" spans="1:3" ht="15.6">
      <c r="A55" s="19" t="s">
        <v>41</v>
      </c>
      <c r="B55" s="19" t="s">
        <v>79</v>
      </c>
      <c r="C55" s="9">
        <v>518.76499999999999</v>
      </c>
    </row>
    <row r="56" spans="1:3" ht="15.6">
      <c r="A56" s="12"/>
      <c r="B56" s="3" t="s">
        <v>80</v>
      </c>
      <c r="C56" s="9">
        <v>192.49600000000001</v>
      </c>
    </row>
    <row r="57" spans="1:3" ht="15.6">
      <c r="A57" s="12"/>
      <c r="B57" s="11" t="s">
        <v>81</v>
      </c>
      <c r="C57" s="11">
        <v>1146.681</v>
      </c>
    </row>
    <row r="58" spans="1:3" ht="15.6">
      <c r="A58" s="15" t="s">
        <v>82</v>
      </c>
      <c r="B58" s="9" t="s">
        <v>83</v>
      </c>
      <c r="C58" s="11">
        <v>17153.592000000001</v>
      </c>
    </row>
    <row r="59" spans="1:3" ht="15.6">
      <c r="A59" s="9"/>
      <c r="B59" s="11" t="s">
        <v>84</v>
      </c>
      <c r="C59" s="11">
        <f>C12+C24+C31+C38+C42+C47+C57+C58</f>
        <v>100962.715</v>
      </c>
    </row>
    <row r="60" spans="1:3" s="28" customFormat="1" ht="13.8">
      <c r="A60" s="25"/>
      <c r="B60" s="26" t="s">
        <v>89</v>
      </c>
      <c r="C60" s="27">
        <v>108597</v>
      </c>
    </row>
    <row r="61" spans="1:3" s="31" customFormat="1" ht="13.8">
      <c r="A61" s="29"/>
      <c r="B61" s="26" t="s">
        <v>90</v>
      </c>
      <c r="C61" s="30">
        <v>102115.4</v>
      </c>
    </row>
    <row r="62" spans="1:3" s="31" customFormat="1" ht="13.8">
      <c r="A62" s="25"/>
      <c r="B62" s="26" t="s">
        <v>92</v>
      </c>
      <c r="C62" s="32">
        <f>C61-C59</f>
        <v>1152.6849999999977</v>
      </c>
    </row>
    <row r="63" spans="1:3" s="31" customFormat="1" ht="13.8">
      <c r="A63" s="25"/>
      <c r="B63" s="26" t="s">
        <v>91</v>
      </c>
      <c r="C63" s="32">
        <f>C5+C62</f>
        <v>-70316.159999999989</v>
      </c>
    </row>
    <row r="64" spans="1:3" s="6" customFormat="1" ht="15"/>
    <row r="65" s="6" customFormat="1" ht="15"/>
    <row r="66" s="6" customFormat="1" ht="15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2022-02-08T01:40:09Z</dcterms:created>
  <dcterms:modified xsi:type="dcterms:W3CDTF">2022-03-14T01:03:39Z</dcterms:modified>
</cp:coreProperties>
</file>