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58" i="1"/>
  <c r="C59"/>
  <c r="C52"/>
  <c r="C41"/>
  <c r="C38"/>
  <c r="C34"/>
  <c r="C29"/>
  <c r="C22"/>
  <c r="C13"/>
  <c r="C54"/>
</calcChain>
</file>

<file path=xl/sharedStrings.xml><?xml version="1.0" encoding="utf-8"?>
<sst xmlns="http://schemas.openxmlformats.org/spreadsheetml/2006/main" count="83" uniqueCount="81">
  <si>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</si>
  <si>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</si>
  <si>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</si>
  <si>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</si>
  <si>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</si>
  <si>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</si>
  <si>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</si>
  <si>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</si>
  <si>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</si>
  <si>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</si>
  <si>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</si>
  <si>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</si>
  <si>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</si>
  <si>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</si>
  <si>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</si>
  <si>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</si>
  <si>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</si>
  <si>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</si>
  <si>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</si>
  <si>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</si>
  <si>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</si>
  <si>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</si>
  <si>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</si>
  <si>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</si>
  <si>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</si>
  <si>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</si>
  <si>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</si>
  <si>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</si>
  <si>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</si>
  <si>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</si>
  <si>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</si>
  <si>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</si>
  <si>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</si>
  <si>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</si>
  <si>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</si>
  <si>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</si>
  <si>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</si>
  <si>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3.9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</si>
  <si>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</si>
  <si>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</si>
  <si>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</si>
  <si>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</si>
  <si>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</si>
  <si>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</si>
  <si>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</si>
  <si>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</si>
  <si>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</si>
  <si>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</si>
  <si>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</si>
  <si>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</si>
  <si>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</si>
  <si>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</si>
  <si>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</si>
  <si>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</si>
  <si>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</si>
  <si>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</si>
  <si>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</si>
  <si>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</si>
  <si>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</si>
  <si>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</si>
  <si>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 xml:space="preserve">замена энергосберегающего патрона </t>
  </si>
  <si>
    <t>замена энергосберегающего патрона на лестничной клетке</t>
  </si>
  <si>
    <t>устранение обрыва освещения л/клетки кв.11</t>
  </si>
  <si>
    <t xml:space="preserve"> 9.2</t>
  </si>
  <si>
    <t>Текущий ремонт систем водоснабжения и водоотведения (непредвиденные работы)</t>
  </si>
  <si>
    <t>смена сантехнической уплотняющей прокладки в/счетчика после устранения течи вводного вентиля кв.9</t>
  </si>
  <si>
    <t xml:space="preserve">Текущий ремонт конструктивных элементов 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</si>
  <si>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</si>
  <si>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</si>
  <si>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</si>
  <si>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</si>
  <si>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</si>
  <si>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</si>
  <si>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2а</t>
  </si>
  <si>
    <t xml:space="preserve">Отчет за 2021 г </t>
  </si>
  <si>
    <t>Результат на 01.01.2021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</si>
  <si>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</si>
  <si>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</si>
  <si>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</si>
  <si>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</si>
  <si>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средства поступило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</si>
</sst>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/>
    <xf numFmtId="0" fontId="2" fillId="0" borderId="0" xfId="0" applyFont="1" applyFill="1"/>
    <xf numFmtId="0" fontId="4" fillId="0" borderId="1" xfId="0" applyFont="1" applyBorder="1"/>
    <xf numFmtId="0" fontId="6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Alignment="1">
      <alignment wrapText="1"/>
    </xf>
    <xf numFmtId="2" fontId="8" fillId="0" borderId="1" xfId="2" applyNumberFormat="1" applyFont="1" applyBorder="1" applyAlignment="1"/>
    <xf numFmtId="0" fontId="4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16" fontId="4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4" fillId="0" borderId="1" xfId="0" applyNumberFormat="1" applyFont="1" applyBorder="1"/>
    <xf numFmtId="0" fontId="4" fillId="0" borderId="1" xfId="0" applyNumberFormat="1" applyFont="1" applyFill="1" applyBorder="1"/>
    <xf numFmtId="0" fontId="8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4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/>
    <xf numFmtId="0" fontId="7" fillId="0" borderId="1" xfId="0" applyNumberFormat="1" applyFont="1" applyFill="1" applyBorder="1" applyAlignment="1"/>
    <xf numFmtId="2" fontId="4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4" fillId="0" borderId="1" xfId="0" applyNumberFormat="1" applyFont="1" applyBorder="1"/>
    <xf numFmtId="2" fontId="4" fillId="0" borderId="1" xfId="0" applyNumberFormat="1" applyFont="1" applyFill="1" applyBorder="1"/>
    <xf numFmtId="0" fontId="10" fillId="0" borderId="1" xfId="1" applyFont="1" applyBorder="1"/>
    <xf numFmtId="0" fontId="11" fillId="0" borderId="1" xfId="1" applyFont="1" applyBorder="1"/>
    <xf numFmtId="0" fontId="12" fillId="0" borderId="0" xfId="0" applyFont="1" applyFill="1" applyAlignment="1">
      <alignment vertical="center"/>
    </xf>
    <xf numFmtId="0" fontId="12" fillId="0" borderId="1" xfId="1" applyFont="1" applyBorder="1" applyAlignment="1"/>
    <xf numFmtId="0" fontId="12" fillId="0" borderId="0" xfId="0" applyFont="1" applyBorder="1" applyAlignment="1">
      <alignment vertical="center"/>
    </xf>
    <xf numFmtId="2" fontId="13" fillId="0" borderId="1" xfId="0" applyNumberFormat="1" applyFont="1" applyBorder="1" applyAlignment="1">
      <alignment wrapText="1"/>
    </xf>
    <xf numFmtId="2" fontId="14" fillId="0" borderId="1" xfId="2" applyNumberFormat="1" applyFont="1" applyFill="1" applyBorder="1" applyAlignment="1"/>
    <xf numFmtId="2" fontId="11" fillId="0" borderId="1" xfId="2" applyNumberFormat="1" applyFont="1" applyFill="1" applyBorder="1" applyAlignment="1"/>
    <xf numFmtId="2" fontId="14" fillId="0" borderId="1" xfId="2" applyNumberFormat="1" applyFont="1" applyBorder="1" applyAlignment="1"/>
    <xf numFmtId="0" fontId="5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2"/>
  <sheetViews>
    <sheetView tabSelected="1" topLeftCell="A46" workbookViewId="0">
      <selection activeCell="C59" sqref="C59"/>
    </sheetView>
  </sheetViews>
  <sheetFormatPr defaultColWidth="9.109375" defaultRowHeight="13.2"/>
  <cols>
    <col min="1" max="1" width="6.33203125" style="1" customWidth="1"/>
    <col min="2" max="2" width="70.88671875" style="1" customWidth="1"/>
    <col min="3" max="3" width="14.88671875" style="1" customWidth="1"/>
    <col min="4" max="6" width="9.109375" style="1" customWidth="1"/>
    <col min="7" max="7" width="38.6640625" style="1" customWidth="1"/>
    <col min="8" max="200" width="9.109375" style="1" customWidth="1"/>
    <col min="201" max="201" width="4.5546875" style="1" customWidth="1"/>
    <col min="202" max="202" width="64.5546875" style="1" customWidth="1"/>
    <col min="203" max="203" width="8.44140625" style="1" customWidth="1"/>
    <col min="204" max="204" width="7.33203125" style="1" customWidth="1"/>
    <col min="205" max="205" width="8.109375" style="1" customWidth="1"/>
    <col min="206" max="206" width="6.88671875" style="1" customWidth="1"/>
    <col min="207" max="207" width="9" style="1" customWidth="1"/>
    <col min="208" max="208" width="10.88671875" style="1" customWidth="1"/>
    <col min="209" max="209" width="7.6640625" style="1" customWidth="1"/>
    <col min="210" max="210" width="6.6640625" style="1" customWidth="1"/>
    <col min="211" max="211" width="9.109375" style="1" customWidth="1"/>
    <col min="212" max="212" width="9.33203125" style="1" customWidth="1"/>
    <col min="213" max="214" width="6.6640625" style="1" customWidth="1"/>
    <col min="215" max="215" width="7" style="1" customWidth="1"/>
    <col min="216" max="220" width="6.6640625" style="1" customWidth="1"/>
    <col min="221" max="251" width="9.109375" style="1" customWidth="1"/>
    <col min="252" max="252" width="13" style="1" customWidth="1"/>
    <col min="253" max="16384" width="9.109375" style="1"/>
  </cols>
  <sheetData>
    <row r="1" spans="1:3" s="6" customFormat="1" ht="15.6">
      <c r="A1" s="41" t="s">
        <v>74</v>
      </c>
      <c r="B1" s="41"/>
    </row>
    <row r="2" spans="1:3" s="6" customFormat="1" ht="15.6">
      <c r="A2" s="41" t="s">
        <v>72</v>
      </c>
      <c r="B2" s="41"/>
    </row>
    <row r="3" spans="1:3" s="6" customFormat="1" ht="15.6">
      <c r="A3" s="41" t="s">
        <v>73</v>
      </c>
      <c r="B3" s="41"/>
    </row>
    <row r="4" spans="1:3" s="6" customFormat="1" ht="15.6">
      <c r="A4" s="7"/>
      <c r="B4" s="7"/>
    </row>
    <row r="5" spans="1:3" s="8" customFormat="1" ht="16.2">
      <c r="A5" s="26"/>
      <c r="B5" s="27" t="s">
        <v>75</v>
      </c>
      <c r="C5" s="10">
        <v>-55403.835900000027</v>
      </c>
    </row>
    <row r="6" spans="1:3" s="9" customFormat="1" ht="15.6" customHeight="1">
      <c r="A6" s="11"/>
      <c r="B6" s="12" t="s">
        <v>0</v>
      </c>
      <c r="C6" s="13"/>
    </row>
    <row r="7" spans="1:3" ht="15.6">
      <c r="A7" s="14" t="s">
        <v>1</v>
      </c>
      <c r="B7" s="15" t="s">
        <v>2</v>
      </c>
      <c r="C7" s="15"/>
    </row>
    <row r="8" spans="1:3" ht="18.75" customHeight="1">
      <c r="A8" s="14"/>
      <c r="B8" s="15" t="s">
        <v>3</v>
      </c>
      <c r="C8" s="28">
        <v>4063.4879999999994</v>
      </c>
    </row>
    <row r="9" spans="1:3" ht="15.6">
      <c r="A9" s="16" t="s">
        <v>4</v>
      </c>
      <c r="B9" s="15" t="s">
        <v>5</v>
      </c>
      <c r="C9" s="28"/>
    </row>
    <row r="10" spans="1:3" ht="15.6">
      <c r="A10" s="14"/>
      <c r="B10" s="15" t="s">
        <v>3</v>
      </c>
      <c r="C10" s="28">
        <v>9576.1919999999991</v>
      </c>
    </row>
    <row r="11" spans="1:3" ht="46.8">
      <c r="A11" s="14" t="s">
        <v>6</v>
      </c>
      <c r="B11" s="15" t="s">
        <v>7</v>
      </c>
      <c r="C11" s="28">
        <v>1105.68</v>
      </c>
    </row>
    <row r="12" spans="1:3" ht="23.25" customHeight="1">
      <c r="A12" s="14" t="s">
        <v>8</v>
      </c>
      <c r="B12" s="15" t="s">
        <v>9</v>
      </c>
      <c r="C12" s="28">
        <v>19.760000000000002</v>
      </c>
    </row>
    <row r="13" spans="1:3" ht="15.6">
      <c r="A13" s="14"/>
      <c r="B13" s="17" t="s">
        <v>10</v>
      </c>
      <c r="C13" s="29">
        <f>SUM(C8:C12)</f>
        <v>14765.119999999999</v>
      </c>
    </row>
    <row r="14" spans="1:3" ht="31.2">
      <c r="A14" s="14" t="s">
        <v>11</v>
      </c>
      <c r="B14" s="17" t="s">
        <v>12</v>
      </c>
      <c r="C14" s="15"/>
    </row>
    <row r="15" spans="1:3" ht="15.6">
      <c r="A15" s="14" t="s">
        <v>13</v>
      </c>
      <c r="B15" s="15" t="s">
        <v>14</v>
      </c>
      <c r="C15" s="15">
        <v>2164.1850000000004</v>
      </c>
    </row>
    <row r="16" spans="1:3" ht="15.6">
      <c r="A16" s="14" t="s">
        <v>15</v>
      </c>
      <c r="B16" s="15" t="s">
        <v>16</v>
      </c>
      <c r="C16" s="15">
        <v>609.65999999999985</v>
      </c>
    </row>
    <row r="17" spans="1:3" ht="15.6">
      <c r="A17" s="14" t="s">
        <v>17</v>
      </c>
      <c r="B17" s="15" t="s">
        <v>18</v>
      </c>
      <c r="C17" s="15">
        <v>14054.472000000003</v>
      </c>
    </row>
    <row r="18" spans="1:3" ht="15.6">
      <c r="A18" s="14" t="s">
        <v>19</v>
      </c>
      <c r="B18" s="15" t="s">
        <v>20</v>
      </c>
      <c r="C18" s="15">
        <v>4126.3793999999998</v>
      </c>
    </row>
    <row r="19" spans="1:3" ht="15.6">
      <c r="A19" s="14" t="s">
        <v>21</v>
      </c>
      <c r="B19" s="15" t="s">
        <v>22</v>
      </c>
      <c r="C19" s="15">
        <v>1525.758</v>
      </c>
    </row>
    <row r="20" spans="1:3" ht="31.2">
      <c r="A20" s="14" t="s">
        <v>23</v>
      </c>
      <c r="B20" s="15" t="s">
        <v>24</v>
      </c>
      <c r="C20" s="15">
        <v>141.24600000000001</v>
      </c>
    </row>
    <row r="21" spans="1:3" ht="46.8">
      <c r="A21" s="14" t="s">
        <v>25</v>
      </c>
      <c r="B21" s="15" t="s">
        <v>26</v>
      </c>
      <c r="C21" s="15">
        <v>3535.7079999999996</v>
      </c>
    </row>
    <row r="22" spans="1:3" ht="15.6">
      <c r="A22" s="14"/>
      <c r="B22" s="17" t="s">
        <v>27</v>
      </c>
      <c r="C22" s="17">
        <f>SUM(C15:C21)</f>
        <v>26157.4084</v>
      </c>
    </row>
    <row r="23" spans="1:3" ht="15.6">
      <c r="A23" s="14"/>
      <c r="B23" s="17" t="s">
        <v>28</v>
      </c>
      <c r="C23" s="15"/>
    </row>
    <row r="24" spans="1:3" ht="15.6">
      <c r="A24" s="18" t="s">
        <v>29</v>
      </c>
      <c r="B24" s="15" t="s">
        <v>30</v>
      </c>
      <c r="C24" s="28">
        <v>6235.04</v>
      </c>
    </row>
    <row r="25" spans="1:3" ht="15.6">
      <c r="A25" s="18" t="s">
        <v>31</v>
      </c>
      <c r="B25" s="15" t="s">
        <v>32</v>
      </c>
      <c r="C25" s="28">
        <v>4384.2049999999999</v>
      </c>
    </row>
    <row r="26" spans="1:3" ht="15.6">
      <c r="A26" s="18" t="s">
        <v>33</v>
      </c>
      <c r="B26" s="15" t="s">
        <v>34</v>
      </c>
      <c r="C26" s="28">
        <v>2319.2800000000002</v>
      </c>
    </row>
    <row r="27" spans="1:3" ht="14.25" customHeight="1">
      <c r="A27" s="18" t="s">
        <v>35</v>
      </c>
      <c r="B27" s="15" t="s">
        <v>36</v>
      </c>
      <c r="C27" s="28">
        <v>161.36499999999998</v>
      </c>
    </row>
    <row r="28" spans="1:3" ht="15.6">
      <c r="A28" s="14" t="s">
        <v>37</v>
      </c>
      <c r="B28" s="15" t="s">
        <v>38</v>
      </c>
      <c r="C28" s="28">
        <v>389.58000000000004</v>
      </c>
    </row>
    <row r="29" spans="1:3" ht="15.6">
      <c r="A29" s="14"/>
      <c r="B29" s="17" t="s">
        <v>39</v>
      </c>
      <c r="C29" s="29">
        <f>SUM(C24:C28)</f>
        <v>13489.47</v>
      </c>
    </row>
    <row r="30" spans="1:3" ht="15.6">
      <c r="A30" s="14"/>
      <c r="B30" s="17" t="s">
        <v>40</v>
      </c>
      <c r="C30" s="15"/>
    </row>
    <row r="31" spans="1:3" s="3" customFormat="1" ht="15.6">
      <c r="A31" s="18" t="s">
        <v>41</v>
      </c>
      <c r="B31" s="15" t="s">
        <v>42</v>
      </c>
      <c r="C31" s="30">
        <v>2202.7919999999999</v>
      </c>
    </row>
    <row r="32" spans="1:3" ht="15.6">
      <c r="A32" s="14" t="s">
        <v>43</v>
      </c>
      <c r="B32" s="15" t="s">
        <v>44</v>
      </c>
      <c r="C32" s="28">
        <v>5571.768</v>
      </c>
    </row>
    <row r="33" spans="1:3" s="4" customFormat="1" ht="31.2">
      <c r="A33" s="19" t="s">
        <v>45</v>
      </c>
      <c r="B33" s="11" t="s">
        <v>46</v>
      </c>
      <c r="C33" s="31">
        <v>3304.1880000000001</v>
      </c>
    </row>
    <row r="34" spans="1:3" ht="15.6">
      <c r="A34" s="14"/>
      <c r="B34" s="17" t="s">
        <v>47</v>
      </c>
      <c r="C34" s="29">
        <f>SUM(C31:C33)</f>
        <v>11078.748</v>
      </c>
    </row>
    <row r="35" spans="1:3" ht="15.6">
      <c r="A35" s="14"/>
      <c r="B35" s="17" t="s">
        <v>48</v>
      </c>
      <c r="C35" s="28"/>
    </row>
    <row r="36" spans="1:3" ht="31.2">
      <c r="A36" s="14" t="s">
        <v>49</v>
      </c>
      <c r="B36" s="15" t="s">
        <v>50</v>
      </c>
      <c r="C36" s="28">
        <v>6154.8599999999979</v>
      </c>
    </row>
    <row r="37" spans="1:3" ht="15.6">
      <c r="A37" s="14" t="s">
        <v>51</v>
      </c>
      <c r="B37" s="15" t="s">
        <v>52</v>
      </c>
      <c r="C37" s="28">
        <v>1749.2759999999996</v>
      </c>
    </row>
    <row r="38" spans="1:3" ht="15.6">
      <c r="A38" s="14"/>
      <c r="B38" s="17" t="s">
        <v>53</v>
      </c>
      <c r="C38" s="29">
        <f>SUM(C36:C37)</f>
        <v>7904.1359999999977</v>
      </c>
    </row>
    <row r="39" spans="1:3" ht="15.6">
      <c r="A39" s="14"/>
      <c r="B39" s="17" t="s">
        <v>54</v>
      </c>
      <c r="C39" s="15"/>
    </row>
    <row r="40" spans="1:3" ht="46.8">
      <c r="A40" s="14"/>
      <c r="B40" s="15" t="s">
        <v>55</v>
      </c>
      <c r="C40" s="28">
        <v>3300.6000000000008</v>
      </c>
    </row>
    <row r="41" spans="1:3" ht="15.6">
      <c r="A41" s="14"/>
      <c r="B41" s="17" t="s">
        <v>56</v>
      </c>
      <c r="C41" s="29">
        <f>SUM(C40:C40)</f>
        <v>3300.6000000000008</v>
      </c>
    </row>
    <row r="42" spans="1:3" ht="15.6">
      <c r="A42" s="14"/>
      <c r="B42" s="17" t="s">
        <v>57</v>
      </c>
      <c r="C42" s="15"/>
    </row>
    <row r="43" spans="1:3" ht="14.25" customHeight="1">
      <c r="A43" s="14" t="s">
        <v>58</v>
      </c>
      <c r="B43" s="17" t="s">
        <v>59</v>
      </c>
      <c r="C43" s="15"/>
    </row>
    <row r="44" spans="1:3" ht="15.6">
      <c r="A44" s="21"/>
      <c r="B44" s="22" t="s">
        <v>60</v>
      </c>
      <c r="C44" s="15">
        <v>370.31</v>
      </c>
    </row>
    <row r="45" spans="1:3" ht="15.6">
      <c r="A45" s="23"/>
      <c r="B45" s="5" t="s">
        <v>61</v>
      </c>
      <c r="C45" s="15">
        <v>370.31</v>
      </c>
    </row>
    <row r="46" spans="1:3" ht="15.6">
      <c r="A46" s="23"/>
      <c r="B46" s="24" t="s">
        <v>61</v>
      </c>
      <c r="C46" s="15">
        <v>740.62</v>
      </c>
    </row>
    <row r="47" spans="1:3" ht="15.6">
      <c r="A47" s="23"/>
      <c r="B47" s="24" t="s">
        <v>62</v>
      </c>
      <c r="C47" s="15">
        <v>528.9</v>
      </c>
    </row>
    <row r="48" spans="1:3" ht="31.2">
      <c r="A48" s="14" t="s">
        <v>63</v>
      </c>
      <c r="B48" s="17" t="s">
        <v>64</v>
      </c>
      <c r="C48" s="15"/>
    </row>
    <row r="49" spans="1:3" s="2" customFormat="1" ht="31.2">
      <c r="A49" s="25"/>
      <c r="B49" s="15" t="s">
        <v>65</v>
      </c>
      <c r="C49" s="13">
        <v>130.22</v>
      </c>
    </row>
    <row r="50" spans="1:3" ht="15.6">
      <c r="A50" s="14"/>
      <c r="B50" s="17" t="s">
        <v>66</v>
      </c>
      <c r="C50" s="28">
        <v>0</v>
      </c>
    </row>
    <row r="51" spans="1:3" ht="15.6">
      <c r="A51" s="14"/>
      <c r="B51" s="22" t="s">
        <v>67</v>
      </c>
      <c r="C51" s="28">
        <v>529.36400000000003</v>
      </c>
    </row>
    <row r="52" spans="1:3" ht="15.6">
      <c r="A52" s="14"/>
      <c r="B52" s="17" t="s">
        <v>68</v>
      </c>
      <c r="C52" s="29">
        <f>SUM(C44:C51)</f>
        <v>2669.7239999999997</v>
      </c>
    </row>
    <row r="53" spans="1:3" ht="15.6">
      <c r="A53" s="20" t="s">
        <v>69</v>
      </c>
      <c r="B53" s="15" t="s">
        <v>70</v>
      </c>
      <c r="C53" s="29">
        <v>17427.971999999998</v>
      </c>
    </row>
    <row r="54" spans="1:3" ht="15.6">
      <c r="A54" s="15"/>
      <c r="B54" s="17" t="s">
        <v>71</v>
      </c>
      <c r="C54" s="37">
        <f>C13+C22+C29+C34+C38+C41+C52+C53</f>
        <v>96793.17839999999</v>
      </c>
    </row>
    <row r="55" spans="1:3" s="34" customFormat="1" ht="13.8">
      <c r="A55" s="32"/>
      <c r="B55" s="33" t="s">
        <v>76</v>
      </c>
      <c r="C55" s="38">
        <v>104178.96</v>
      </c>
    </row>
    <row r="56" spans="1:3" s="36" customFormat="1" ht="13.8">
      <c r="A56" s="35"/>
      <c r="B56" s="33" t="s">
        <v>77</v>
      </c>
      <c r="C56" s="39">
        <v>97329.01</v>
      </c>
    </row>
    <row r="57" spans="1:3" s="36" customFormat="1" ht="13.8">
      <c r="A57" s="35"/>
      <c r="B57" s="33" t="s">
        <v>80</v>
      </c>
      <c r="C57" s="39">
        <v>1042.1600000000001</v>
      </c>
    </row>
    <row r="58" spans="1:3" s="36" customFormat="1" ht="13.8">
      <c r="A58" s="32"/>
      <c r="B58" s="33" t="s">
        <v>79</v>
      </c>
      <c r="C58" s="40">
        <f>C56+C57-C54</f>
        <v>1577.9916000000085</v>
      </c>
    </row>
    <row r="59" spans="1:3" s="36" customFormat="1" ht="13.8">
      <c r="A59" s="32"/>
      <c r="B59" s="33" t="s">
        <v>78</v>
      </c>
      <c r="C59" s="40">
        <f>C5+C58</f>
        <v>-53825.844300000019</v>
      </c>
    </row>
    <row r="60" spans="1:3" s="9" customFormat="1" ht="15"/>
    <row r="61" spans="1:3" s="9" customFormat="1" ht="15"/>
    <row r="62" spans="1:3" s="9" customFormat="1" ht="15"/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2022-02-08T02:06:45Z</dcterms:created>
  <dcterms:modified xsi:type="dcterms:W3CDTF">2022-03-14T04:30:05Z</dcterms:modified>
</cp:coreProperties>
</file>