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33" i="1"/>
  <c r="C32"/>
  <c r="C9"/>
  <c r="C27"/>
  <c r="C17"/>
  <c r="C13"/>
  <c r="C29"/>
</calcChain>
</file>

<file path=xl/sharedStrings.xml><?xml version="1.0" encoding="utf-8"?>
<sst xmlns="http://schemas.openxmlformats.org/spreadsheetml/2006/main" count="40" uniqueCount="40">
  <si>
    <t>1.Содержание помещений общего пользования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</si>
  <si>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</si>
  <si>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</si>
  <si>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</si>
  <si>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</si>
  <si>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</si>
  <si>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</si>
  <si>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</si>
  <si>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</si>
  <si>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неисправн.в системах электроснабжения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</si>
  <si>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</si>
  <si>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</si>
  <si>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</si>
  <si>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</si>
  <si>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</si>
  <si>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</si>
  <si>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</si>
  <si>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</si>
  <si>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</si>
  <si>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</si>
  <si>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</si>
  <si>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</si>
  <si>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</si>
  <si>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ламп накаливания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</si>
  <si>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</si>
  <si>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</si>
  <si>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</si>
  <si>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замена сантехнических уплотняющих прокладок на вентилях и шлангах компрессора для промывки системы отопления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</si>
  <si>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</si>
  <si>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</si>
  <si>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</si>
  <si>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</si>
  <si>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</si>
  <si>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4а</t>
  </si>
  <si>
    <t xml:space="preserve">Отчет за 2021 г </t>
  </si>
  <si>
    <t>Результат на 01.01.2021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</si>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</sst>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6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wrapText="1"/>
    </xf>
    <xf numFmtId="0" fontId="3" fillId="0" borderId="1" xfId="0" applyNumberFormat="1" applyFont="1" applyBorder="1" applyAlignment="1"/>
    <xf numFmtId="0" fontId="7" fillId="0" borderId="1" xfId="0" applyNumberFormat="1" applyFont="1" applyBorder="1" applyAlignment="1"/>
    <xf numFmtId="0" fontId="8" fillId="0" borderId="1" xfId="0" applyFont="1" applyBorder="1"/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NumberFormat="1" applyFont="1" applyBorder="1" applyAlignment="1">
      <alignment wrapText="1"/>
    </xf>
    <xf numFmtId="2" fontId="3" fillId="0" borderId="1" xfId="0" applyNumberFormat="1" applyFont="1" applyBorder="1"/>
    <xf numFmtId="2" fontId="8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10" fillId="0" borderId="1" xfId="1" applyFont="1" applyBorder="1"/>
    <xf numFmtId="0" fontId="11" fillId="0" borderId="1" xfId="1" applyFont="1" applyBorder="1"/>
    <xf numFmtId="2" fontId="12" fillId="0" borderId="1" xfId="2" applyNumberFormat="1" applyFont="1" applyFill="1" applyBorder="1" applyAlignment="1"/>
    <xf numFmtId="2" fontId="10" fillId="0" borderId="0" xfId="1" applyNumberFormat="1" applyFont="1"/>
    <xf numFmtId="0" fontId="10" fillId="0" borderId="0" xfId="1" applyFont="1"/>
    <xf numFmtId="0" fontId="13" fillId="0" borderId="0" xfId="0" applyFont="1" applyFill="1" applyAlignment="1">
      <alignment vertical="center"/>
    </xf>
    <xf numFmtId="0" fontId="13" fillId="0" borderId="1" xfId="1" applyFont="1" applyBorder="1" applyAlignment="1"/>
    <xf numFmtId="2" fontId="11" fillId="0" borderId="1" xfId="2" applyNumberFormat="1" applyFont="1" applyFill="1" applyBorder="1" applyAlignment="1"/>
    <xf numFmtId="2" fontId="13" fillId="0" borderId="0" xfId="1" applyNumberFormat="1" applyFont="1"/>
    <xf numFmtId="0" fontId="13" fillId="0" borderId="0" xfId="0" applyFont="1" applyBorder="1" applyAlignment="1">
      <alignment vertical="center"/>
    </xf>
    <xf numFmtId="2" fontId="12" fillId="0" borderId="1" xfId="2" applyNumberFormat="1" applyFont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Border="1"/>
    <xf numFmtId="0" fontId="13" fillId="0" borderId="0" xfId="0" applyNumberFormat="1" applyFont="1" applyBorder="1" applyAlignment="1">
      <alignment horizontal="left"/>
    </xf>
    <xf numFmtId="0" fontId="5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topLeftCell="A25" workbookViewId="0">
      <selection activeCell="C31" sqref="C31"/>
    </sheetView>
  </sheetViews>
  <sheetFormatPr defaultColWidth="9.109375" defaultRowHeight="13.2"/>
  <cols>
    <col min="1" max="1" width="6.6640625" style="1" customWidth="1"/>
    <col min="2" max="2" width="68.88671875" style="1" customWidth="1"/>
    <col min="3" max="3" width="14.109375" style="2" customWidth="1"/>
    <col min="4" max="4" width="9.109375" style="2" customWidth="1"/>
    <col min="5" max="200" width="9.109375" style="1" customWidth="1"/>
    <col min="201" max="201" width="5.109375" style="1" customWidth="1"/>
    <col min="202" max="202" width="49.5546875" style="1" customWidth="1"/>
    <col min="203" max="203" width="8.44140625" style="1" customWidth="1"/>
    <col min="204" max="204" width="7.33203125" style="1" customWidth="1"/>
    <col min="205" max="205" width="8.109375" style="1" customWidth="1"/>
    <col min="206" max="206" width="6.88671875" style="1" customWidth="1"/>
    <col min="207" max="207" width="12" style="1" customWidth="1"/>
    <col min="208" max="208" width="9.5546875" style="1" customWidth="1"/>
    <col min="209" max="210" width="6.6640625" style="1" customWidth="1"/>
    <col min="211" max="211" width="8.44140625" style="1" customWidth="1"/>
    <col min="212" max="212" width="10.5546875" style="1" customWidth="1"/>
    <col min="213" max="214" width="6.6640625" style="1" customWidth="1"/>
    <col min="215" max="215" width="8.109375" style="1" customWidth="1"/>
    <col min="216" max="216" width="10.5546875" style="1" customWidth="1"/>
    <col min="217" max="218" width="6.6640625" style="1" customWidth="1"/>
    <col min="219" max="219" width="8.6640625" style="1" customWidth="1"/>
    <col min="220" max="220" width="9" style="1" customWidth="1"/>
    <col min="221" max="16384" width="9.109375" style="1"/>
  </cols>
  <sheetData>
    <row r="1" spans="1:3" s="4" customFormat="1" ht="15.6">
      <c r="A1" s="39" t="s">
        <v>34</v>
      </c>
      <c r="B1" s="39"/>
    </row>
    <row r="2" spans="1:3" s="4" customFormat="1" ht="15.6">
      <c r="A2" s="39" t="s">
        <v>32</v>
      </c>
      <c r="B2" s="39"/>
    </row>
    <row r="3" spans="1:3" s="4" customFormat="1" ht="15.6">
      <c r="A3" s="39" t="s">
        <v>33</v>
      </c>
      <c r="B3" s="39"/>
    </row>
    <row r="4" spans="1:3" s="4" customFormat="1" ht="15.6">
      <c r="A4" s="5"/>
      <c r="B4" s="5"/>
    </row>
    <row r="5" spans="1:3" s="6" customFormat="1" ht="16.2">
      <c r="A5" s="8"/>
      <c r="B5" s="9" t="s">
        <v>35</v>
      </c>
      <c r="C5" s="10">
        <v>-8839.2400000000016</v>
      </c>
    </row>
    <row r="6" spans="1:3" s="7" customFormat="1" ht="15.6">
      <c r="A6" s="11"/>
      <c r="B6" s="12" t="s">
        <v>0</v>
      </c>
      <c r="C6" s="11"/>
    </row>
    <row r="7" spans="1:3" ht="15.6">
      <c r="A7" s="13"/>
      <c r="B7" s="12" t="s">
        <v>1</v>
      </c>
      <c r="C7" s="11"/>
    </row>
    <row r="8" spans="1:3" s="3" customFormat="1" ht="28.5" customHeight="1">
      <c r="A8" s="14" t="s">
        <v>2</v>
      </c>
      <c r="B8" s="15" t="s">
        <v>3</v>
      </c>
      <c r="C8" s="22">
        <v>7989</v>
      </c>
    </row>
    <row r="9" spans="1:3" ht="15.6">
      <c r="A9" s="13"/>
      <c r="B9" s="12" t="s">
        <v>4</v>
      </c>
      <c r="C9" s="23">
        <f>SUM(C8)</f>
        <v>7989</v>
      </c>
    </row>
    <row r="10" spans="1:3" ht="15.6">
      <c r="A10" s="13"/>
      <c r="B10" s="12" t="s">
        <v>5</v>
      </c>
      <c r="C10" s="24"/>
    </row>
    <row r="11" spans="1:3" ht="15.6">
      <c r="A11" s="13" t="s">
        <v>6</v>
      </c>
      <c r="B11" s="11" t="s">
        <v>7</v>
      </c>
      <c r="C11" s="24">
        <v>543.25200000000007</v>
      </c>
    </row>
    <row r="12" spans="1:3" ht="31.2">
      <c r="A12" s="13" t="s">
        <v>8</v>
      </c>
      <c r="B12" s="11" t="s">
        <v>9</v>
      </c>
      <c r="C12" s="24">
        <v>1374.1080000000002</v>
      </c>
    </row>
    <row r="13" spans="1:3" ht="15.6">
      <c r="A13" s="13"/>
      <c r="B13" s="12" t="s">
        <v>10</v>
      </c>
      <c r="C13" s="23">
        <f>SUM(C11:C12)</f>
        <v>1917.3600000000001</v>
      </c>
    </row>
    <row r="14" spans="1:3" ht="15.6">
      <c r="A14" s="13"/>
      <c r="B14" s="12" t="s">
        <v>11</v>
      </c>
      <c r="C14" s="24"/>
    </row>
    <row r="15" spans="1:3" ht="31.2">
      <c r="A15" s="13" t="s">
        <v>12</v>
      </c>
      <c r="B15" s="11" t="s">
        <v>13</v>
      </c>
      <c r="C15" s="24">
        <v>3035.82</v>
      </c>
    </row>
    <row r="16" spans="1:3" ht="15.6">
      <c r="A16" s="13" t="s">
        <v>14</v>
      </c>
      <c r="B16" s="11" t="s">
        <v>15</v>
      </c>
      <c r="C16" s="24">
        <v>862.81200000000035</v>
      </c>
    </row>
    <row r="17" spans="1:6" ht="15.6">
      <c r="A17" s="13"/>
      <c r="B17" s="12" t="s">
        <v>16</v>
      </c>
      <c r="C17" s="23">
        <f>SUM(C15:C16)</f>
        <v>3898.6320000000005</v>
      </c>
    </row>
    <row r="18" spans="1:6" ht="15.6">
      <c r="A18" s="13"/>
      <c r="B18" s="12" t="s">
        <v>17</v>
      </c>
      <c r="C18" s="11"/>
    </row>
    <row r="19" spans="1:6" ht="46.8">
      <c r="A19" s="13"/>
      <c r="B19" s="11" t="s">
        <v>18</v>
      </c>
      <c r="C19" s="24">
        <v>3300.6000000000008</v>
      </c>
    </row>
    <row r="20" spans="1:6" ht="15.6">
      <c r="A20" s="13"/>
      <c r="B20" s="12" t="s">
        <v>19</v>
      </c>
      <c r="C20" s="23">
        <v>3300.6000000000008</v>
      </c>
    </row>
    <row r="21" spans="1:6" ht="15.6">
      <c r="A21" s="13"/>
      <c r="B21" s="12" t="s">
        <v>20</v>
      </c>
      <c r="C21" s="24"/>
    </row>
    <row r="22" spans="1:6" ht="21" customHeight="1">
      <c r="A22" s="13" t="s">
        <v>21</v>
      </c>
      <c r="B22" s="12" t="s">
        <v>22</v>
      </c>
      <c r="C22" s="24"/>
    </row>
    <row r="23" spans="1:6" ht="15.6">
      <c r="A23" s="13"/>
      <c r="B23" s="16" t="s">
        <v>23</v>
      </c>
      <c r="C23" s="24">
        <v>64.930000000000007</v>
      </c>
    </row>
    <row r="24" spans="1:6" ht="15.6">
      <c r="A24" s="13"/>
      <c r="B24" s="16" t="s">
        <v>24</v>
      </c>
      <c r="C24" s="24">
        <v>370.31</v>
      </c>
    </row>
    <row r="25" spans="1:6" ht="31.2">
      <c r="A25" s="13" t="s">
        <v>25</v>
      </c>
      <c r="B25" s="12" t="s">
        <v>26</v>
      </c>
      <c r="C25" s="24"/>
    </row>
    <row r="26" spans="1:6" ht="31.2">
      <c r="A26" s="17"/>
      <c r="B26" s="18" t="s">
        <v>27</v>
      </c>
      <c r="C26" s="24">
        <v>65.11</v>
      </c>
    </row>
    <row r="27" spans="1:6" ht="15.6">
      <c r="A27" s="19"/>
      <c r="B27" s="20" t="s">
        <v>28</v>
      </c>
      <c r="C27" s="23">
        <f>SUM(C22:C26)</f>
        <v>500.35</v>
      </c>
    </row>
    <row r="28" spans="1:6" ht="15.6">
      <c r="A28" s="21" t="s">
        <v>29</v>
      </c>
      <c r="B28" s="15" t="s">
        <v>30</v>
      </c>
      <c r="C28" s="23">
        <v>8596.1639999999989</v>
      </c>
    </row>
    <row r="29" spans="1:6" ht="15.6">
      <c r="A29" s="15"/>
      <c r="B29" s="20" t="s">
        <v>31</v>
      </c>
      <c r="C29" s="23">
        <f>C9+C13+C17+C20+C27+C28</f>
        <v>26202.106</v>
      </c>
    </row>
    <row r="30" spans="1:6" s="30" customFormat="1" ht="13.8">
      <c r="A30" s="25"/>
      <c r="B30" s="26" t="s">
        <v>36</v>
      </c>
      <c r="C30" s="27">
        <v>26523.48</v>
      </c>
      <c r="D30" s="28"/>
      <c r="E30" s="29"/>
      <c r="F30" s="29"/>
    </row>
    <row r="31" spans="1:6" s="34" customFormat="1" ht="13.8">
      <c r="A31" s="31"/>
      <c r="B31" s="26" t="s">
        <v>37</v>
      </c>
      <c r="C31" s="32">
        <v>25811.42</v>
      </c>
      <c r="D31" s="33"/>
      <c r="E31" s="33"/>
      <c r="F31" s="33"/>
    </row>
    <row r="32" spans="1:6" s="34" customFormat="1" ht="13.8">
      <c r="A32" s="25"/>
      <c r="B32" s="26" t="s">
        <v>39</v>
      </c>
      <c r="C32" s="35">
        <f>C31-C29</f>
        <v>-390.68600000000151</v>
      </c>
      <c r="D32" s="29"/>
      <c r="E32" s="29"/>
      <c r="F32" s="29"/>
    </row>
    <row r="33" spans="1:6" s="34" customFormat="1" ht="13.8">
      <c r="A33" s="25"/>
      <c r="B33" s="26" t="s">
        <v>38</v>
      </c>
      <c r="C33" s="35">
        <f>C5+C32</f>
        <v>-9229.9260000000031</v>
      </c>
      <c r="D33" s="29"/>
      <c r="E33" s="29"/>
      <c r="F33" s="29"/>
    </row>
    <row r="34" spans="1:6" s="37" customFormat="1" ht="13.8">
      <c r="A34" s="38"/>
      <c r="B34" s="38"/>
      <c r="C34" s="36"/>
    </row>
    <row r="35" spans="1:6" s="37" customFormat="1" ht="13.8">
      <c r="A35" s="38"/>
      <c r="B35" s="38"/>
      <c r="C35" s="36"/>
    </row>
  </sheetData>
  <mergeCells count="5">
    <mergeCell ref="A34:B34"/>
    <mergeCell ref="A35:B35"/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2022-02-08T03:01:31Z</dcterms:created>
  <dcterms:modified xsi:type="dcterms:W3CDTF">2022-03-14T01:06:12Z</dcterms:modified>
</cp:coreProperties>
</file>