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2" i="1"/>
  <c r="C74"/>
  <c r="C77"/>
  <c r="C78"/>
  <c r="C62"/>
  <c r="C58"/>
  <c r="C54"/>
  <c r="C48"/>
  <c r="C41"/>
</calcChain>
</file>

<file path=xl/sharedStrings.xml><?xml version="1.0" encoding="utf-8"?>
<sst xmlns="http://schemas.openxmlformats.org/spreadsheetml/2006/main" count="95" uniqueCount="94">
  <si>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</si>
  <si>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"/>
        <family val="2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</si>
  <si>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Панфилова, 3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</si>
  <si>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</si>
  <si>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</si>
  <si>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</si>
  <si>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</si>
  <si>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</si>
  <si>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</si>
  <si>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</si>
  <si>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</si>
  <si>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</si>
  <si>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</si>
  <si>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</si>
  <si>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</si>
  <si>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</si>
  <si>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</si>
  <si>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</si>
  <si>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</si>
  <si>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</si>
  <si>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</si>
  <si>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</si>
  <si>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</si>
  <si>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</si>
  <si>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</si>
  <si>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</si>
  <si>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</si>
  <si>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</si>
  <si>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</si>
  <si>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</si>
  <si>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</si>
  <si>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</si>
  <si>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</si>
  <si>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</si>
  <si>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</si>
  <si>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</si>
  <si>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</si>
  <si>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</si>
  <si>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</si>
  <si>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</si>
  <si>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</si>
  <si>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</si>
  <si>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</si>
  <si>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</si>
  <si>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</si>
  <si>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</si>
  <si>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</si>
  <si>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</si>
  <si>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</si>
  <si>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</si>
  <si>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</si>
  <si>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</si>
  <si>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</si>
  <si>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</si>
  <si>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</si>
  <si>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</si>
  <si>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</si>
  <si>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</si>
  <si>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</si>
  <si>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</si>
  <si>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</si>
  <si>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</si>
  <si>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</si>
  <si>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</si>
  <si>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</si>
  <si>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</si>
  <si>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</si>
  <si>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>Снятие и запись пказаний, обработка информации и занесение в компьютер, передача данных для расчета с энергоснабжающей организацией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</si>
  <si>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</si>
  <si>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</si>
  <si>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</si>
  <si>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</si>
  <si>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подключение подрядчика для выполнения работ по ямочному  ремонту асфальта к электросети:</t>
  </si>
  <si>
    <t>а</t>
  </si>
  <si>
    <t>устройство кабеля АВВГ 2*2,5</t>
  </si>
  <si>
    <t>б</t>
  </si>
  <si>
    <t>установка автомата 16А</t>
  </si>
  <si>
    <t xml:space="preserve"> 9.2</t>
  </si>
  <si>
    <t>Текущий ремонт систем водоснабжения и водоотведения (непредвиденные работы)</t>
  </si>
  <si>
    <t>устранение свищей стояка отопления кв.8</t>
  </si>
  <si>
    <t>замена сантехнических уплотняющих прокладок на вентилях и шлангах компрессора для промывки системы отопления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</si>
  <si>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</si>
  <si>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</si>
  <si>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</si>
  <si>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</si>
  <si>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</si>
  <si>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3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</si>
  <si>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</si>
  <si>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</si>
  <si>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</si>
  <si>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</si>
  <si>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</si>
  <si>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</si>
  <si>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Ремонт асфальтного покрытия придомовой территории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</si>
</sst>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/>
    <xf numFmtId="0" fontId="7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0" fontId="8" fillId="0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4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/>
    <xf numFmtId="2" fontId="4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10" fillId="0" borderId="1" xfId="1" applyFont="1" applyBorder="1" applyAlignment="1">
      <alignment horizontal="center"/>
    </xf>
    <xf numFmtId="0" fontId="11" fillId="0" borderId="1" xfId="1" applyFont="1" applyBorder="1"/>
    <xf numFmtId="2" fontId="12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1" applyFont="1"/>
    <xf numFmtId="0" fontId="13" fillId="0" borderId="0" xfId="0" applyFont="1" applyFill="1" applyAlignment="1">
      <alignment vertical="center"/>
    </xf>
    <xf numFmtId="0" fontId="13" fillId="0" borderId="1" xfId="1" applyFont="1" applyBorder="1" applyAlignment="1">
      <alignment horizontal="center"/>
    </xf>
    <xf numFmtId="2" fontId="11" fillId="0" borderId="1" xfId="2" applyNumberFormat="1" applyFont="1" applyFill="1" applyBorder="1" applyAlignment="1"/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2" fontId="12" fillId="0" borderId="1" xfId="2" applyNumberFormat="1" applyFont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topLeftCell="A58" workbookViewId="0">
      <selection activeCell="C69" sqref="C69"/>
    </sheetView>
  </sheetViews>
  <sheetFormatPr defaultColWidth="9.109375" defaultRowHeight="13.2"/>
  <cols>
    <col min="1" max="1" width="9.109375" style="1" customWidth="1"/>
    <col min="2" max="2" width="70.5546875" style="1" customWidth="1"/>
    <col min="3" max="3" width="15.88671875" style="1" customWidth="1"/>
    <col min="4" max="200" width="9.109375" style="1" customWidth="1"/>
    <col min="201" max="201" width="4" style="1" customWidth="1"/>
    <col min="202" max="202" width="47.3320312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8.109375" style="1" customWidth="1"/>
    <col min="208" max="208" width="9.109375" style="1" customWidth="1"/>
    <col min="209" max="224" width="0" style="1" hidden="1" customWidth="1"/>
    <col min="225" max="225" width="9.109375" style="1" customWidth="1"/>
    <col min="226" max="226" width="9" style="1" customWidth="1"/>
    <col min="227" max="227" width="7.5546875" style="1" customWidth="1"/>
    <col min="228" max="230" width="0" style="1" hidden="1" customWidth="1"/>
    <col min="231" max="231" width="6.33203125" style="1" customWidth="1"/>
    <col min="232" max="232" width="11" style="1" customWidth="1"/>
    <col min="233" max="233" width="10.33203125" style="1" customWidth="1"/>
    <col min="234" max="247" width="9.109375" style="1" customWidth="1"/>
    <col min="248" max="248" width="13.44140625" style="1" customWidth="1"/>
    <col min="249" max="16384" width="9.109375" style="1"/>
  </cols>
  <sheetData>
    <row r="1" spans="1:2" hidden="1"/>
    <row r="2" spans="1:2" ht="26.4" hidden="1">
      <c r="B2" s="1" t="s">
        <v>0</v>
      </c>
    </row>
    <row r="3" spans="1:2" hidden="1">
      <c r="B3" s="1" t="s">
        <v>1</v>
      </c>
    </row>
    <row r="4" spans="1:2" hidden="1">
      <c r="B4" s="2" t="s">
        <v>2</v>
      </c>
    </row>
    <row r="5" spans="1:2" hidden="1">
      <c r="A5" s="3"/>
      <c r="B5" s="3"/>
    </row>
    <row r="6" spans="1:2" hidden="1">
      <c r="A6" s="3">
        <v>1</v>
      </c>
      <c r="B6" s="3">
        <v>2</v>
      </c>
    </row>
    <row r="7" spans="1:2" hidden="1">
      <c r="A7" s="3"/>
      <c r="B7" s="4" t="s">
        <v>3</v>
      </c>
    </row>
    <row r="8" spans="1:2" hidden="1">
      <c r="A8" s="3">
        <v>1</v>
      </c>
      <c r="B8" s="3" t="s">
        <v>4</v>
      </c>
    </row>
    <row r="9" spans="1:2" hidden="1">
      <c r="A9" s="3">
        <v>3</v>
      </c>
      <c r="B9" s="3" t="s">
        <v>5</v>
      </c>
    </row>
    <row r="10" spans="1:2" hidden="1">
      <c r="A10" s="3">
        <v>4</v>
      </c>
      <c r="B10" s="3" t="s">
        <v>6</v>
      </c>
    </row>
    <row r="11" spans="1:2" hidden="1">
      <c r="A11" s="3"/>
      <c r="B11" s="3" t="s">
        <v>7</v>
      </c>
    </row>
    <row r="12" spans="1:2" hidden="1">
      <c r="A12" s="3"/>
      <c r="B12" s="3" t="s">
        <v>8</v>
      </c>
    </row>
    <row r="13" spans="1:2" hidden="1">
      <c r="A13" s="3">
        <v>5</v>
      </c>
      <c r="B13" s="3" t="s">
        <v>9</v>
      </c>
    </row>
    <row r="14" spans="1:2" hidden="1">
      <c r="A14" s="3">
        <v>7</v>
      </c>
      <c r="B14" s="3" t="s">
        <v>10</v>
      </c>
    </row>
    <row r="15" spans="1:2" hidden="1">
      <c r="A15" s="3">
        <v>8</v>
      </c>
      <c r="B15" s="3" t="s">
        <v>11</v>
      </c>
    </row>
    <row r="16" spans="1:2" ht="13.5" hidden="1" customHeight="1">
      <c r="A16" s="3">
        <v>9</v>
      </c>
      <c r="B16" s="3" t="s">
        <v>12</v>
      </c>
    </row>
    <row r="17" spans="1:3" hidden="1">
      <c r="A17" s="3">
        <v>10</v>
      </c>
      <c r="B17" s="3" t="s">
        <v>13</v>
      </c>
    </row>
    <row r="18" spans="1:3" hidden="1">
      <c r="A18" s="3">
        <v>11</v>
      </c>
      <c r="B18" s="3" t="s">
        <v>14</v>
      </c>
    </row>
    <row r="19" spans="1:3" hidden="1">
      <c r="A19" s="3">
        <v>12</v>
      </c>
      <c r="B19" s="3" t="s">
        <v>15</v>
      </c>
    </row>
    <row r="20" spans="1:3" hidden="1">
      <c r="A20" s="3">
        <v>13</v>
      </c>
      <c r="B20" s="3" t="s">
        <v>16</v>
      </c>
    </row>
    <row r="21" spans="1:3" hidden="1">
      <c r="A21" s="3">
        <v>14</v>
      </c>
      <c r="B21" s="3" t="s">
        <v>17</v>
      </c>
    </row>
    <row r="22" spans="1:3" hidden="1">
      <c r="A22" s="3">
        <v>15</v>
      </c>
      <c r="B22" s="3" t="s">
        <v>18</v>
      </c>
    </row>
    <row r="23" spans="1:3" hidden="1">
      <c r="A23" s="3">
        <v>16</v>
      </c>
      <c r="B23" s="3" t="s">
        <v>19</v>
      </c>
    </row>
    <row r="24" spans="1:3" hidden="1">
      <c r="A24" s="5">
        <v>17</v>
      </c>
      <c r="B24" s="5" t="s">
        <v>20</v>
      </c>
    </row>
    <row r="25" spans="1:3" s="7" customFormat="1" ht="15.6">
      <c r="A25" s="45" t="s">
        <v>87</v>
      </c>
      <c r="B25" s="45"/>
    </row>
    <row r="26" spans="1:3" s="7" customFormat="1" ht="15.6">
      <c r="A26" s="45" t="s">
        <v>85</v>
      </c>
      <c r="B26" s="45"/>
    </row>
    <row r="27" spans="1:3" s="7" customFormat="1" ht="15.6">
      <c r="A27" s="45" t="s">
        <v>86</v>
      </c>
      <c r="B27" s="45"/>
    </row>
    <row r="28" spans="1:3" s="7" customFormat="1" ht="15.6">
      <c r="A28" s="8"/>
      <c r="B28" s="8"/>
    </row>
    <row r="29" spans="1:3" s="9" customFormat="1" ht="15.6">
      <c r="A29" s="20"/>
      <c r="B29" s="11" t="s">
        <v>88</v>
      </c>
      <c r="C29" s="21">
        <v>22137.974800000011</v>
      </c>
    </row>
    <row r="30" spans="1:3" ht="15.6">
      <c r="A30" s="10"/>
      <c r="B30" s="11" t="s">
        <v>21</v>
      </c>
      <c r="C30" s="10"/>
    </row>
    <row r="31" spans="1:3" ht="15.6">
      <c r="A31" s="12" t="s">
        <v>22</v>
      </c>
      <c r="B31" s="10" t="s">
        <v>23</v>
      </c>
      <c r="C31" s="22">
        <v>0</v>
      </c>
    </row>
    <row r="32" spans="1:3" ht="15.6">
      <c r="A32" s="12" t="s">
        <v>24</v>
      </c>
      <c r="B32" s="10" t="s">
        <v>25</v>
      </c>
      <c r="C32" s="22">
        <v>0</v>
      </c>
    </row>
    <row r="33" spans="1:3" ht="15.6">
      <c r="A33" s="12"/>
      <c r="B33" s="11" t="s">
        <v>26</v>
      </c>
      <c r="C33" s="23">
        <v>0</v>
      </c>
    </row>
    <row r="34" spans="1:3" ht="31.2">
      <c r="A34" s="12" t="s">
        <v>27</v>
      </c>
      <c r="B34" s="11" t="s">
        <v>28</v>
      </c>
      <c r="C34" s="22"/>
    </row>
    <row r="35" spans="1:3" ht="15.6">
      <c r="A35" s="12" t="s">
        <v>29</v>
      </c>
      <c r="B35" s="10" t="s">
        <v>30</v>
      </c>
      <c r="C35" s="22">
        <v>2430.1059999999998</v>
      </c>
    </row>
    <row r="36" spans="1:3" ht="15.6">
      <c r="A36" s="12" t="s">
        <v>31</v>
      </c>
      <c r="B36" s="10" t="s">
        <v>32</v>
      </c>
      <c r="C36" s="22">
        <v>13227.300000000001</v>
      </c>
    </row>
    <row r="37" spans="1:3" ht="15.6">
      <c r="A37" s="12" t="s">
        <v>33</v>
      </c>
      <c r="B37" s="10" t="s">
        <v>34</v>
      </c>
      <c r="C37" s="22">
        <v>4934.3579999999993</v>
      </c>
    </row>
    <row r="38" spans="1:3" ht="15.6">
      <c r="A38" s="12" t="s">
        <v>35</v>
      </c>
      <c r="B38" s="10" t="s">
        <v>36</v>
      </c>
      <c r="C38" s="22">
        <v>796.322</v>
      </c>
    </row>
    <row r="39" spans="1:3" ht="31.2">
      <c r="A39" s="12" t="s">
        <v>37</v>
      </c>
      <c r="B39" s="10" t="s">
        <v>38</v>
      </c>
      <c r="C39" s="22">
        <v>77.14</v>
      </c>
    </row>
    <row r="40" spans="1:3" ht="46.8">
      <c r="A40" s="12" t="s">
        <v>39</v>
      </c>
      <c r="B40" s="10" t="s">
        <v>40</v>
      </c>
      <c r="C40" s="22">
        <v>2257.4859999999999</v>
      </c>
    </row>
    <row r="41" spans="1:3" ht="15.6">
      <c r="A41" s="12"/>
      <c r="B41" s="11" t="s">
        <v>41</v>
      </c>
      <c r="C41" s="23">
        <f>SUM(C35:C40)</f>
        <v>23722.712</v>
      </c>
    </row>
    <row r="42" spans="1:3" ht="15.6">
      <c r="A42" s="12"/>
      <c r="B42" s="11" t="s">
        <v>42</v>
      </c>
      <c r="C42" s="22"/>
    </row>
    <row r="43" spans="1:3" ht="31.2">
      <c r="A43" s="12" t="s">
        <v>43</v>
      </c>
      <c r="B43" s="10" t="s">
        <v>44</v>
      </c>
      <c r="C43" s="22">
        <v>0</v>
      </c>
    </row>
    <row r="44" spans="1:3" s="6" customFormat="1" ht="15.6">
      <c r="A44" s="13"/>
      <c r="B44" s="10" t="s">
        <v>45</v>
      </c>
      <c r="C44" s="24">
        <v>3987.73</v>
      </c>
    </row>
    <row r="45" spans="1:3" s="6" customFormat="1" ht="15.6">
      <c r="A45" s="13"/>
      <c r="B45" s="10" t="s">
        <v>46</v>
      </c>
      <c r="C45" s="24">
        <v>4167.8</v>
      </c>
    </row>
    <row r="46" spans="1:3" s="6" customFormat="1" ht="15.6">
      <c r="A46" s="13"/>
      <c r="B46" s="10" t="s">
        <v>47</v>
      </c>
      <c r="C46" s="24">
        <v>2204.8000000000002</v>
      </c>
    </row>
    <row r="47" spans="1:3" s="6" customFormat="1" ht="15.6">
      <c r="A47" s="13"/>
      <c r="B47" s="10" t="s">
        <v>48</v>
      </c>
      <c r="C47" s="24">
        <v>153.4</v>
      </c>
    </row>
    <row r="48" spans="1:3" ht="15.6">
      <c r="A48" s="12"/>
      <c r="B48" s="11" t="s">
        <v>49</v>
      </c>
      <c r="C48" s="23">
        <f>SUM(C43:C47)</f>
        <v>10513.730000000001</v>
      </c>
    </row>
    <row r="49" spans="1:3" ht="15.6">
      <c r="A49" s="12"/>
      <c r="B49" s="11" t="s">
        <v>50</v>
      </c>
      <c r="C49" s="22"/>
    </row>
    <row r="50" spans="1:3" ht="15.6">
      <c r="A50" s="12" t="s">
        <v>51</v>
      </c>
      <c r="B50" s="10" t="s">
        <v>52</v>
      </c>
      <c r="C50" s="22">
        <v>2001.2400000000002</v>
      </c>
    </row>
    <row r="51" spans="1:3" ht="15.75" customHeight="1">
      <c r="A51" s="12" t="s">
        <v>53</v>
      </c>
      <c r="B51" s="10" t="s">
        <v>54</v>
      </c>
      <c r="C51" s="22">
        <v>667.08</v>
      </c>
    </row>
    <row r="52" spans="1:3" ht="15.6">
      <c r="A52" s="12" t="s">
        <v>55</v>
      </c>
      <c r="B52" s="10" t="s">
        <v>56</v>
      </c>
      <c r="C52" s="22">
        <v>1687.32</v>
      </c>
    </row>
    <row r="53" spans="1:3" ht="31.2">
      <c r="A53" s="12" t="s">
        <v>57</v>
      </c>
      <c r="B53" s="10" t="s">
        <v>58</v>
      </c>
      <c r="C53" s="22">
        <v>667.08</v>
      </c>
    </row>
    <row r="54" spans="1:3" ht="15.6">
      <c r="A54" s="12"/>
      <c r="B54" s="11" t="s">
        <v>59</v>
      </c>
      <c r="C54" s="23">
        <f>SUM(C50:C53)</f>
        <v>5022.72</v>
      </c>
    </row>
    <row r="55" spans="1:3" ht="15.6">
      <c r="A55" s="12"/>
      <c r="B55" s="11" t="s">
        <v>60</v>
      </c>
      <c r="C55" s="22"/>
    </row>
    <row r="56" spans="1:3" ht="31.2">
      <c r="A56" s="12" t="s">
        <v>61</v>
      </c>
      <c r="B56" s="10" t="s">
        <v>62</v>
      </c>
      <c r="C56" s="22">
        <v>3717.9900000000007</v>
      </c>
    </row>
    <row r="57" spans="1:3" ht="15.6">
      <c r="A57" s="12" t="s">
        <v>63</v>
      </c>
      <c r="B57" s="10" t="s">
        <v>64</v>
      </c>
      <c r="C57" s="22">
        <v>1052.9399999999998</v>
      </c>
    </row>
    <row r="58" spans="1:3" ht="15.6">
      <c r="A58" s="12"/>
      <c r="B58" s="11" t="s">
        <v>65</v>
      </c>
      <c r="C58" s="23">
        <f>SUM(C56:C57)</f>
        <v>4770.93</v>
      </c>
    </row>
    <row r="59" spans="1:3" ht="15.6">
      <c r="A59" s="12"/>
      <c r="B59" s="11" t="s">
        <v>66</v>
      </c>
      <c r="C59" s="22">
        <v>0</v>
      </c>
    </row>
    <row r="60" spans="1:3" ht="45" customHeight="1">
      <c r="A60" s="12"/>
      <c r="B60" s="10" t="s">
        <v>67</v>
      </c>
      <c r="C60" s="22">
        <v>265.49</v>
      </c>
    </row>
    <row r="61" spans="1:3" ht="45" customHeight="1">
      <c r="A61" s="12"/>
      <c r="B61" s="10" t="s">
        <v>67</v>
      </c>
      <c r="C61" s="22">
        <v>3291.0400000000009</v>
      </c>
    </row>
    <row r="62" spans="1:3" ht="15.6">
      <c r="A62" s="12"/>
      <c r="B62" s="11" t="s">
        <v>68</v>
      </c>
      <c r="C62" s="23">
        <f>SUM(C60:C61)</f>
        <v>3556.5300000000007</v>
      </c>
    </row>
    <row r="63" spans="1:3" ht="15.6">
      <c r="A63" s="12"/>
      <c r="B63" s="11" t="s">
        <v>69</v>
      </c>
      <c r="C63" s="22"/>
    </row>
    <row r="64" spans="1:3" ht="14.25" customHeight="1">
      <c r="A64" s="12" t="s">
        <v>70</v>
      </c>
      <c r="B64" s="11" t="s">
        <v>71</v>
      </c>
      <c r="C64" s="22">
        <v>0</v>
      </c>
    </row>
    <row r="65" spans="1:6" ht="31.2">
      <c r="A65" s="15"/>
      <c r="B65" s="16" t="s">
        <v>72</v>
      </c>
      <c r="C65" s="22">
        <v>0</v>
      </c>
    </row>
    <row r="66" spans="1:6" ht="15.6">
      <c r="A66" s="15" t="s">
        <v>73</v>
      </c>
      <c r="B66" s="17" t="s">
        <v>74</v>
      </c>
      <c r="C66" s="22">
        <v>322.95999999999998</v>
      </c>
    </row>
    <row r="67" spans="1:6" ht="15.6">
      <c r="A67" s="15" t="s">
        <v>75</v>
      </c>
      <c r="B67" s="17" t="s">
        <v>76</v>
      </c>
      <c r="C67" s="22">
        <v>362.24</v>
      </c>
    </row>
    <row r="68" spans="1:6" ht="15.6">
      <c r="A68" s="15"/>
      <c r="B68" s="17" t="s">
        <v>93</v>
      </c>
      <c r="C68" s="22">
        <v>29000</v>
      </c>
    </row>
    <row r="69" spans="1:6" ht="31.2">
      <c r="A69" s="12" t="s">
        <v>77</v>
      </c>
      <c r="B69" s="11" t="s">
        <v>78</v>
      </c>
      <c r="C69" s="22">
        <v>0</v>
      </c>
    </row>
    <row r="70" spans="1:6" ht="15.6">
      <c r="A70" s="18"/>
      <c r="B70" s="19" t="s">
        <v>79</v>
      </c>
      <c r="C70" s="22">
        <v>1326.96</v>
      </c>
    </row>
    <row r="71" spans="1:6" ht="31.2">
      <c r="A71" s="18"/>
      <c r="B71" s="17" t="s">
        <v>80</v>
      </c>
      <c r="C71" s="22">
        <v>130.22</v>
      </c>
    </row>
    <row r="72" spans="1:6" ht="15.6">
      <c r="A72" s="12"/>
      <c r="B72" s="11" t="s">
        <v>81</v>
      </c>
      <c r="C72" s="23">
        <f>SUM(C66:C71)</f>
        <v>31142.38</v>
      </c>
    </row>
    <row r="73" spans="1:6" ht="15.6">
      <c r="A73" s="14" t="s">
        <v>82</v>
      </c>
      <c r="B73" s="11" t="s">
        <v>83</v>
      </c>
      <c r="C73" s="23">
        <v>10526.129999999997</v>
      </c>
    </row>
    <row r="74" spans="1:6" ht="15.6">
      <c r="A74" s="10"/>
      <c r="B74" s="11" t="s">
        <v>84</v>
      </c>
      <c r="C74" s="23">
        <f>C33+C41+C48+C54+C58+C62+C72+C73</f>
        <v>89255.132000000012</v>
      </c>
    </row>
    <row r="75" spans="1:6" s="30" customFormat="1" ht="13.8">
      <c r="A75" s="25"/>
      <c r="B75" s="26" t="s">
        <v>89</v>
      </c>
      <c r="C75" s="27">
        <v>66668.639999999999</v>
      </c>
      <c r="D75" s="28"/>
      <c r="E75" s="29"/>
      <c r="F75" s="29"/>
    </row>
    <row r="76" spans="1:6" s="34" customFormat="1" ht="13.8">
      <c r="A76" s="31"/>
      <c r="B76" s="26" t="s">
        <v>90</v>
      </c>
      <c r="C76" s="32">
        <v>66058.83</v>
      </c>
      <c r="D76" s="33"/>
      <c r="E76" s="33"/>
      <c r="F76" s="33"/>
    </row>
    <row r="77" spans="1:6" s="34" customFormat="1" ht="13.8">
      <c r="A77" s="25"/>
      <c r="B77" s="26" t="s">
        <v>92</v>
      </c>
      <c r="C77" s="35">
        <f>C76-C74</f>
        <v>-23196.302000000011</v>
      </c>
      <c r="D77" s="29"/>
      <c r="E77" s="29"/>
      <c r="F77" s="29"/>
    </row>
    <row r="78" spans="1:6" s="34" customFormat="1" ht="13.8">
      <c r="A78" s="25"/>
      <c r="B78" s="26" t="s">
        <v>91</v>
      </c>
      <c r="C78" s="35">
        <f>C29+C77</f>
        <v>-1058.3271999999997</v>
      </c>
      <c r="D78" s="29"/>
      <c r="E78" s="29"/>
      <c r="F78" s="29"/>
    </row>
    <row r="79" spans="1:6" s="37" customFormat="1" ht="13.8">
      <c r="A79" s="44"/>
      <c r="B79" s="44"/>
      <c r="C79" s="36"/>
    </row>
    <row r="80" spans="1:6" s="37" customFormat="1" ht="13.8">
      <c r="A80" s="44"/>
      <c r="B80" s="44"/>
      <c r="C80" s="36"/>
    </row>
    <row r="81" spans="1:3" s="37" customFormat="1" ht="13.8">
      <c r="A81" s="44"/>
      <c r="B81" s="44"/>
      <c r="C81" s="36"/>
    </row>
    <row r="82" spans="1:3" s="39" customFormat="1" ht="13.8">
      <c r="A82" s="38"/>
      <c r="C82" s="36"/>
    </row>
    <row r="83" spans="1:3" s="39" customFormat="1" ht="13.8">
      <c r="A83" s="42"/>
      <c r="B83" s="42"/>
      <c r="C83" s="36"/>
    </row>
    <row r="84" spans="1:3" s="39" customFormat="1" ht="13.8">
      <c r="A84" s="38"/>
      <c r="C84" s="36"/>
    </row>
    <row r="85" spans="1:3" s="39" customFormat="1" ht="13.8">
      <c r="A85" s="43"/>
      <c r="B85" s="43"/>
      <c r="C85" s="36"/>
    </row>
    <row r="86" spans="1:3" s="39" customFormat="1" ht="13.8">
      <c r="A86" s="38"/>
      <c r="C86" s="36"/>
    </row>
    <row r="87" spans="1:3" s="39" customFormat="1" ht="13.8">
      <c r="A87" s="43"/>
      <c r="B87" s="43"/>
      <c r="C87" s="36"/>
    </row>
    <row r="88" spans="1:3" s="41" customFormat="1" ht="13.8">
      <c r="A88" s="40"/>
    </row>
  </sheetData>
  <mergeCells count="9">
    <mergeCell ref="A83:B83"/>
    <mergeCell ref="A85:B85"/>
    <mergeCell ref="A87:B87"/>
    <mergeCell ref="A79:B79"/>
    <mergeCell ref="A80:B80"/>
    <mergeCell ref="A25:B25"/>
    <mergeCell ref="A26:B26"/>
    <mergeCell ref="A27:B27"/>
    <mergeCell ref="A81:B8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2022-02-16T02:36:34Z</dcterms:created>
  <dcterms:modified xsi:type="dcterms:W3CDTF">2022-03-22T03:00:00Z</dcterms:modified>
</cp:coreProperties>
</file>