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Панфилова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7" i="1" l="1"/>
  <c r="C58" i="1"/>
  <c r="C54" i="1"/>
  <c r="C48" i="1"/>
  <c r="C69" i="1" s="1"/>
  <c r="C72" i="1" s="1"/>
  <c r="C73" i="1" s="1"/>
  <c r="C41" i="1"/>
  <c r="C32" i="1"/>
</calcChain>
</file>

<file path=xl/sharedStrings.xml><?xml version="1.0" encoding="utf-8"?>
<sst xmlns="http://schemas.openxmlformats.org/spreadsheetml/2006/main" count="85" uniqueCount="85">
  <si>
    <t>Панфилова, 5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</si>
  <si>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</si>
  <si>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</si>
  <si>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</si>
  <si>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</si>
  <si>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</si>
  <si>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</si>
  <si>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</si>
  <si>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</si>
  <si>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</si>
  <si>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</si>
  <si>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</si>
  <si>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</si>
  <si>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</si>
  <si>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</si>
  <si>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</si>
  <si>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</si>
  <si>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</si>
  <si>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</si>
  <si>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</si>
  <si>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1.6</t>
  </si>
  <si>
    <t>Очистка  площади чердака  и  подвала от мусора</t>
  </si>
  <si>
    <t xml:space="preserve"> 1.7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</si>
  <si>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</si>
  <si>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</si>
  <si>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</si>
  <si>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</si>
  <si>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</si>
  <si>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</si>
  <si>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</si>
  <si>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</si>
  <si>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</si>
  <si>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</si>
  <si>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</si>
  <si>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</si>
  <si>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</si>
  <si>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</si>
  <si>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</si>
  <si>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</si>
  <si>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</si>
  <si>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</si>
  <si>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</si>
  <si>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</si>
  <si>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</si>
  <si>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</si>
  <si>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</si>
  <si>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</si>
  <si>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</si>
  <si>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</si>
  <si>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</si>
  <si>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</si>
  <si>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</si>
  <si>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</si>
  <si>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</si>
  <si>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</si>
  <si>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</si>
  <si>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</si>
  <si>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</si>
  <si>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</si>
  <si>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</si>
  <si>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</si>
  <si>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</si>
  <si>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</si>
  <si>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</si>
  <si>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</si>
  <si>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</si>
  <si>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</si>
  <si>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</si>
  <si>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</si>
  <si>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</si>
  <si>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</si>
  <si>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замена сантехнических уплотняющих прокладок на вентилях и шлангах компрессора для промывки системы отопления</t>
  </si>
  <si>
    <t>замена вводного вентиля ХВС Ду 15мм кв.2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</si>
  <si>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</si>
  <si>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</si>
  <si>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</si>
  <si>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</si>
  <si>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</si>
  <si>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5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</si>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</sst>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Fill="1"/>
    <xf numFmtId="0" fontId="7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center"/>
    </xf>
    <xf numFmtId="0" fontId="7" fillId="0" borderId="0" xfId="0" applyFont="1" applyFill="1" applyBorder="1"/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5" fillId="0" borderId="1" xfId="0" applyNumberFormat="1" applyFont="1" applyFill="1" applyBorder="1"/>
    <xf numFmtId="0" fontId="8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8" fillId="0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/>
    <xf numFmtId="0" fontId="10" fillId="0" borderId="1" xfId="1" applyFont="1" applyBorder="1" applyAlignment="1">
      <alignment horizontal="center"/>
    </xf>
    <xf numFmtId="0" fontId="11" fillId="0" borderId="1" xfId="1" applyFont="1" applyBorder="1"/>
    <xf numFmtId="2" fontId="12" fillId="0" borderId="1" xfId="2" applyNumberFormat="1" applyFont="1" applyFill="1" applyBorder="1" applyAlignment="1"/>
    <xf numFmtId="2" fontId="10" fillId="0" borderId="0" xfId="1" applyNumberFormat="1" applyFont="1"/>
    <xf numFmtId="0" fontId="10" fillId="0" borderId="0" xfId="1" applyFont="1"/>
    <xf numFmtId="0" fontId="13" fillId="0" borderId="0" xfId="0" applyFont="1" applyFill="1" applyAlignment="1">
      <alignment vertical="center"/>
    </xf>
    <xf numFmtId="0" fontId="13" fillId="0" borderId="1" xfId="1" applyFont="1" applyBorder="1" applyAlignment="1">
      <alignment horizontal="center"/>
    </xf>
    <xf numFmtId="2" fontId="11" fillId="0" borderId="1" xfId="2" applyNumberFormat="1" applyFont="1" applyFill="1" applyBorder="1" applyAlignment="1"/>
    <xf numFmtId="2" fontId="13" fillId="0" borderId="0" xfId="1" applyNumberFormat="1" applyFont="1"/>
    <xf numFmtId="0" fontId="13" fillId="0" borderId="0" xfId="0" applyFont="1" applyBorder="1" applyAlignment="1">
      <alignment vertical="center"/>
    </xf>
    <xf numFmtId="2" fontId="12" fillId="0" borderId="1" xfId="2" applyNumberFormat="1" applyFont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6" fillId="0" borderId="0" xfId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2" fontId="8" fillId="0" borderId="1" xfId="0" applyNumberFormat="1" applyFont="1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A24" workbookViewId="0">
      <selection activeCell="C29" sqref="C29"/>
    </sheetView>
  </sheetViews>
  <sheetFormatPr defaultColWidth="9.140625" defaultRowHeight="12.75" x14ac:dyDescent="0.2"/>
  <cols>
    <col min="1" max="1" width="11.85546875" style="1" customWidth="1"/>
    <col min="2" max="2" width="73.5703125" style="1" customWidth="1"/>
    <col min="3" max="3" width="14.855468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8.140625" style="1" customWidth="1"/>
    <col min="208" max="208" width="8.42578125" style="1" customWidth="1"/>
    <col min="209" max="212" width="8.5703125" style="1" customWidth="1"/>
    <col min="213" max="213" width="0.140625" style="1" customWidth="1"/>
    <col min="214" max="217" width="8.5703125" style="1" customWidth="1"/>
    <col min="218" max="220" width="7.28515625" style="1" customWidth="1"/>
    <col min="221" max="16384" width="9.140625" style="1"/>
  </cols>
  <sheetData>
    <row r="1" spans="1:2" hidden="1" x14ac:dyDescent="0.2">
      <c r="B1" s="2" t="s">
        <v>0</v>
      </c>
    </row>
    <row r="2" spans="1:2" hidden="1" x14ac:dyDescent="0.2">
      <c r="A2" s="3"/>
      <c r="B2" s="3"/>
    </row>
    <row r="3" spans="1:2" hidden="1" x14ac:dyDescent="0.2">
      <c r="A3" s="3">
        <v>1</v>
      </c>
      <c r="B3" s="3">
        <v>2</v>
      </c>
    </row>
    <row r="4" spans="1:2" hidden="1" x14ac:dyDescent="0.2">
      <c r="A4" s="3"/>
      <c r="B4" s="4" t="s">
        <v>1</v>
      </c>
    </row>
    <row r="5" spans="1:2" hidden="1" x14ac:dyDescent="0.2">
      <c r="A5" s="3">
        <v>1</v>
      </c>
      <c r="B5" s="3" t="s">
        <v>2</v>
      </c>
    </row>
    <row r="6" spans="1:2" hidden="1" x14ac:dyDescent="0.2">
      <c r="A6" s="3">
        <v>3</v>
      </c>
      <c r="B6" s="3" t="s">
        <v>3</v>
      </c>
    </row>
    <row r="7" spans="1:2" hidden="1" x14ac:dyDescent="0.2">
      <c r="A7" s="3">
        <v>4</v>
      </c>
      <c r="B7" s="3" t="s">
        <v>4</v>
      </c>
    </row>
    <row r="8" spans="1:2" hidden="1" x14ac:dyDescent="0.2">
      <c r="A8" s="3"/>
      <c r="B8" s="3" t="s">
        <v>5</v>
      </c>
    </row>
    <row r="9" spans="1:2" hidden="1" x14ac:dyDescent="0.2">
      <c r="A9" s="3"/>
      <c r="B9" s="3" t="s">
        <v>6</v>
      </c>
    </row>
    <row r="10" spans="1:2" hidden="1" x14ac:dyDescent="0.2">
      <c r="A10" s="3">
        <v>5</v>
      </c>
      <c r="B10" s="3" t="s">
        <v>7</v>
      </c>
    </row>
    <row r="11" spans="1:2" hidden="1" x14ac:dyDescent="0.2">
      <c r="A11" s="3">
        <v>7</v>
      </c>
      <c r="B11" s="3" t="s">
        <v>8</v>
      </c>
    </row>
    <row r="12" spans="1:2" hidden="1" x14ac:dyDescent="0.2">
      <c r="A12" s="3">
        <v>8</v>
      </c>
      <c r="B12" s="3" t="s">
        <v>9</v>
      </c>
    </row>
    <row r="13" spans="1:2" ht="13.5" hidden="1" customHeight="1" x14ac:dyDescent="0.2">
      <c r="A13" s="3">
        <v>9</v>
      </c>
      <c r="B13" s="3" t="s">
        <v>10</v>
      </c>
    </row>
    <row r="14" spans="1:2" hidden="1" x14ac:dyDescent="0.2">
      <c r="A14" s="3">
        <v>10</v>
      </c>
      <c r="B14" s="3" t="s">
        <v>11</v>
      </c>
    </row>
    <row r="15" spans="1:2" hidden="1" x14ac:dyDescent="0.2">
      <c r="A15" s="3">
        <v>11</v>
      </c>
      <c r="B15" s="3" t="s">
        <v>12</v>
      </c>
    </row>
    <row r="16" spans="1:2" hidden="1" x14ac:dyDescent="0.2">
      <c r="A16" s="3">
        <v>12</v>
      </c>
      <c r="B16" s="3" t="s">
        <v>13</v>
      </c>
    </row>
    <row r="17" spans="1:3" hidden="1" x14ac:dyDescent="0.2">
      <c r="A17" s="3">
        <v>13</v>
      </c>
      <c r="B17" s="3" t="s">
        <v>14</v>
      </c>
    </row>
    <row r="18" spans="1:3" hidden="1" x14ac:dyDescent="0.2">
      <c r="A18" s="3">
        <v>14</v>
      </c>
      <c r="B18" s="3" t="s">
        <v>15</v>
      </c>
    </row>
    <row r="19" spans="1:3" hidden="1" x14ac:dyDescent="0.2">
      <c r="A19" s="3">
        <v>15</v>
      </c>
      <c r="B19" s="3" t="s">
        <v>16</v>
      </c>
    </row>
    <row r="20" spans="1:3" hidden="1" x14ac:dyDescent="0.2">
      <c r="A20" s="3">
        <v>16</v>
      </c>
      <c r="B20" s="3" t="s">
        <v>17</v>
      </c>
    </row>
    <row r="21" spans="1:3" hidden="1" x14ac:dyDescent="0.2">
      <c r="A21" s="3">
        <v>17</v>
      </c>
      <c r="B21" s="3" t="s">
        <v>18</v>
      </c>
    </row>
    <row r="22" spans="1:3" hidden="1" x14ac:dyDescent="0.2">
      <c r="A22" s="5"/>
      <c r="B22" s="5"/>
    </row>
    <row r="23" spans="1:3" s="6" customFormat="1" hidden="1" x14ac:dyDescent="0.2"/>
    <row r="24" spans="1:3" s="8" customFormat="1" ht="15.75" x14ac:dyDescent="0.25">
      <c r="A24" s="39" t="s">
        <v>79</v>
      </c>
      <c r="B24" s="39"/>
    </row>
    <row r="25" spans="1:3" s="8" customFormat="1" ht="15.75" x14ac:dyDescent="0.25">
      <c r="A25" s="39" t="s">
        <v>77</v>
      </c>
      <c r="B25" s="39"/>
    </row>
    <row r="26" spans="1:3" s="8" customFormat="1" ht="15.75" x14ac:dyDescent="0.25">
      <c r="A26" s="39" t="s">
        <v>78</v>
      </c>
      <c r="B26" s="39"/>
    </row>
    <row r="27" spans="1:3" s="8" customFormat="1" ht="15.75" x14ac:dyDescent="0.25">
      <c r="A27" s="9"/>
      <c r="B27" s="9"/>
    </row>
    <row r="28" spans="1:3" s="10" customFormat="1" ht="15.75" x14ac:dyDescent="0.25">
      <c r="A28" s="20"/>
      <c r="B28" s="20" t="s">
        <v>80</v>
      </c>
      <c r="C28" s="42">
        <v>38800.379999999997</v>
      </c>
    </row>
    <row r="29" spans="1:3" ht="15.75" x14ac:dyDescent="0.25">
      <c r="A29" s="12"/>
      <c r="B29" s="13" t="s">
        <v>19</v>
      </c>
      <c r="C29" s="21"/>
    </row>
    <row r="30" spans="1:3" ht="15.75" x14ac:dyDescent="0.25">
      <c r="A30" s="11" t="s">
        <v>20</v>
      </c>
      <c r="B30" s="12" t="s">
        <v>21</v>
      </c>
      <c r="C30" s="21">
        <v>0</v>
      </c>
    </row>
    <row r="31" spans="1:3" ht="15.75" x14ac:dyDescent="0.25">
      <c r="A31" s="11" t="s">
        <v>22</v>
      </c>
      <c r="B31" s="12" t="s">
        <v>23</v>
      </c>
      <c r="C31" s="21">
        <v>0</v>
      </c>
    </row>
    <row r="32" spans="1:3" ht="15.75" x14ac:dyDescent="0.25">
      <c r="A32" s="11"/>
      <c r="B32" s="13" t="s">
        <v>24</v>
      </c>
      <c r="C32" s="22">
        <f>SUM(C30:C31)</f>
        <v>0</v>
      </c>
    </row>
    <row r="33" spans="1:3" ht="31.5" x14ac:dyDescent="0.25">
      <c r="A33" s="11" t="s">
        <v>25</v>
      </c>
      <c r="B33" s="13" t="s">
        <v>26</v>
      </c>
      <c r="C33" s="21"/>
    </row>
    <row r="34" spans="1:3" ht="15.75" x14ac:dyDescent="0.25">
      <c r="A34" s="11" t="s">
        <v>27</v>
      </c>
      <c r="B34" s="12" t="s">
        <v>28</v>
      </c>
      <c r="C34" s="21">
        <v>733.94099999999992</v>
      </c>
    </row>
    <row r="35" spans="1:3" ht="15.75" x14ac:dyDescent="0.25">
      <c r="A35" s="11" t="s">
        <v>29</v>
      </c>
      <c r="B35" s="12" t="s">
        <v>30</v>
      </c>
      <c r="C35" s="21">
        <v>11648.58</v>
      </c>
    </row>
    <row r="36" spans="1:3" ht="15.75" x14ac:dyDescent="0.25">
      <c r="A36" s="11" t="s">
        <v>31</v>
      </c>
      <c r="B36" s="12" t="s">
        <v>32</v>
      </c>
      <c r="C36" s="21">
        <v>3568.7080000000001</v>
      </c>
    </row>
    <row r="37" spans="1:3" ht="15.75" x14ac:dyDescent="0.25">
      <c r="A37" s="11" t="s">
        <v>33</v>
      </c>
      <c r="B37" s="12" t="s">
        <v>34</v>
      </c>
      <c r="C37" s="21">
        <v>796.95299999999997</v>
      </c>
    </row>
    <row r="38" spans="1:3" ht="31.5" x14ac:dyDescent="0.25">
      <c r="A38" s="11" t="s">
        <v>35</v>
      </c>
      <c r="B38" s="12" t="s">
        <v>36</v>
      </c>
      <c r="C38" s="21">
        <v>63.84</v>
      </c>
    </row>
    <row r="39" spans="1:3" ht="47.25" x14ac:dyDescent="0.25">
      <c r="A39" s="11" t="s">
        <v>37</v>
      </c>
      <c r="B39" s="12" t="s">
        <v>38</v>
      </c>
      <c r="C39" s="21">
        <v>1254.6819999999998</v>
      </c>
    </row>
    <row r="40" spans="1:3" ht="15.75" x14ac:dyDescent="0.25">
      <c r="A40" s="11"/>
      <c r="B40" s="12" t="s">
        <v>39</v>
      </c>
      <c r="C40" s="21"/>
    </row>
    <row r="41" spans="1:3" ht="15.75" x14ac:dyDescent="0.25">
      <c r="A41" s="11"/>
      <c r="B41" s="13" t="s">
        <v>40</v>
      </c>
      <c r="C41" s="22">
        <f>SUM(C34:C40)</f>
        <v>18066.704000000002</v>
      </c>
    </row>
    <row r="42" spans="1:3" ht="15.75" x14ac:dyDescent="0.25">
      <c r="A42" s="11"/>
      <c r="B42" s="13" t="s">
        <v>41</v>
      </c>
      <c r="C42" s="21"/>
    </row>
    <row r="43" spans="1:3" ht="31.5" x14ac:dyDescent="0.25">
      <c r="A43" s="11" t="s">
        <v>42</v>
      </c>
      <c r="B43" s="12" t="s">
        <v>43</v>
      </c>
      <c r="C43" s="21">
        <v>0</v>
      </c>
    </row>
    <row r="44" spans="1:3" s="7" customFormat="1" ht="15.75" x14ac:dyDescent="0.25">
      <c r="A44" s="14"/>
      <c r="B44" s="12" t="s">
        <v>44</v>
      </c>
      <c r="C44" s="23">
        <v>3970.15</v>
      </c>
    </row>
    <row r="45" spans="1:3" s="7" customFormat="1" ht="17.25" customHeight="1" x14ac:dyDescent="0.25">
      <c r="A45" s="14"/>
      <c r="B45" s="12" t="s">
        <v>45</v>
      </c>
      <c r="C45" s="23">
        <v>4167.8</v>
      </c>
    </row>
    <row r="46" spans="1:3" s="7" customFormat="1" ht="17.25" customHeight="1" x14ac:dyDescent="0.25">
      <c r="A46" s="14"/>
      <c r="B46" s="12" t="s">
        <v>46</v>
      </c>
      <c r="C46" s="23">
        <v>2204.8000000000002</v>
      </c>
    </row>
    <row r="47" spans="1:3" s="7" customFormat="1" ht="18" customHeight="1" x14ac:dyDescent="0.25">
      <c r="A47" s="14"/>
      <c r="B47" s="12" t="s">
        <v>47</v>
      </c>
      <c r="C47" s="23">
        <v>153.4</v>
      </c>
    </row>
    <row r="48" spans="1:3" ht="15.75" x14ac:dyDescent="0.25">
      <c r="A48" s="11"/>
      <c r="B48" s="13" t="s">
        <v>48</v>
      </c>
      <c r="C48" s="22">
        <f>SUM(C43:C47)</f>
        <v>10496.15</v>
      </c>
    </row>
    <row r="49" spans="1:3" ht="15.75" x14ac:dyDescent="0.25">
      <c r="A49" s="11"/>
      <c r="B49" s="13" t="s">
        <v>49</v>
      </c>
      <c r="C49" s="21"/>
    </row>
    <row r="50" spans="1:3" ht="15.75" x14ac:dyDescent="0.25">
      <c r="A50" s="11" t="s">
        <v>50</v>
      </c>
      <c r="B50" s="12" t="s">
        <v>51</v>
      </c>
      <c r="C50" s="21">
        <v>1360.68</v>
      </c>
    </row>
    <row r="51" spans="1:3" ht="15.75" x14ac:dyDescent="0.25">
      <c r="A51" s="11" t="s">
        <v>52</v>
      </c>
      <c r="B51" s="12" t="s">
        <v>53</v>
      </c>
      <c r="C51" s="21">
        <v>0</v>
      </c>
    </row>
    <row r="52" spans="1:3" ht="15.75" x14ac:dyDescent="0.25">
      <c r="A52" s="11" t="s">
        <v>54</v>
      </c>
      <c r="B52" s="12" t="s">
        <v>55</v>
      </c>
      <c r="C52" s="21">
        <v>3441.7200000000003</v>
      </c>
    </row>
    <row r="53" spans="1:3" ht="31.5" x14ac:dyDescent="0.25">
      <c r="A53" s="11" t="s">
        <v>56</v>
      </c>
      <c r="B53" s="12" t="s">
        <v>57</v>
      </c>
      <c r="C53" s="21">
        <v>680.34</v>
      </c>
    </row>
    <row r="54" spans="1:3" ht="15.75" x14ac:dyDescent="0.25">
      <c r="A54" s="11"/>
      <c r="B54" s="13" t="s">
        <v>58</v>
      </c>
      <c r="C54" s="22">
        <f>SUM(C50:C53)</f>
        <v>5482.7400000000007</v>
      </c>
    </row>
    <row r="55" spans="1:3" ht="15.75" x14ac:dyDescent="0.25">
      <c r="A55" s="11"/>
      <c r="B55" s="13" t="s">
        <v>59</v>
      </c>
      <c r="C55" s="21"/>
    </row>
    <row r="56" spans="1:3" ht="31.5" x14ac:dyDescent="0.25">
      <c r="A56" s="11" t="s">
        <v>60</v>
      </c>
      <c r="B56" s="12" t="s">
        <v>61</v>
      </c>
      <c r="C56" s="21">
        <v>3801.8999999999992</v>
      </c>
    </row>
    <row r="57" spans="1:3" ht="15.75" x14ac:dyDescent="0.25">
      <c r="A57" s="11" t="s">
        <v>62</v>
      </c>
      <c r="B57" s="12" t="s">
        <v>63</v>
      </c>
      <c r="C57" s="21">
        <v>1080.5399999999997</v>
      </c>
    </row>
    <row r="58" spans="1:3" ht="15.75" x14ac:dyDescent="0.25">
      <c r="A58" s="11"/>
      <c r="B58" s="13" t="s">
        <v>64</v>
      </c>
      <c r="C58" s="22">
        <f>SUM(C56:C57)</f>
        <v>4882.4399999999987</v>
      </c>
    </row>
    <row r="59" spans="1:3" ht="15.75" x14ac:dyDescent="0.25">
      <c r="A59" s="11"/>
      <c r="B59" s="13" t="s">
        <v>65</v>
      </c>
      <c r="C59" s="21">
        <v>0</v>
      </c>
    </row>
    <row r="60" spans="1:3" ht="40.5" customHeight="1" x14ac:dyDescent="0.25">
      <c r="A60" s="16"/>
      <c r="B60" s="17" t="s">
        <v>66</v>
      </c>
      <c r="C60" s="21">
        <v>3300.6000000000008</v>
      </c>
    </row>
    <row r="61" spans="1:3" ht="15.75" x14ac:dyDescent="0.25">
      <c r="A61" s="11"/>
      <c r="B61" s="13" t="s">
        <v>67</v>
      </c>
      <c r="C61" s="22">
        <v>3300.6000000000008</v>
      </c>
    </row>
    <row r="62" spans="1:3" ht="15.75" x14ac:dyDescent="0.25">
      <c r="A62" s="11"/>
      <c r="B62" s="13"/>
      <c r="C62" s="21">
        <v>0</v>
      </c>
    </row>
    <row r="63" spans="1:3" ht="15.75" x14ac:dyDescent="0.25">
      <c r="A63" s="11"/>
      <c r="B63" s="13" t="s">
        <v>68</v>
      </c>
      <c r="C63" s="21">
        <v>0</v>
      </c>
    </row>
    <row r="64" spans="1:3" ht="31.5" x14ac:dyDescent="0.25">
      <c r="A64" s="11" t="s">
        <v>69</v>
      </c>
      <c r="B64" s="13" t="s">
        <v>70</v>
      </c>
      <c r="C64" s="21">
        <v>0</v>
      </c>
    </row>
    <row r="65" spans="1:6" ht="31.5" x14ac:dyDescent="0.25">
      <c r="A65" s="11"/>
      <c r="B65" s="18" t="s">
        <v>71</v>
      </c>
      <c r="C65" s="21">
        <v>130.22</v>
      </c>
    </row>
    <row r="66" spans="1:6" ht="18" customHeight="1" x14ac:dyDescent="0.25">
      <c r="A66" s="11"/>
      <c r="B66" s="19" t="s">
        <v>72</v>
      </c>
      <c r="C66" s="21">
        <v>918.01</v>
      </c>
    </row>
    <row r="67" spans="1:6" ht="15.75" x14ac:dyDescent="0.25">
      <c r="A67" s="11"/>
      <c r="B67" s="13" t="s">
        <v>73</v>
      </c>
      <c r="C67" s="22">
        <f>SUM(C64:C66)</f>
        <v>1048.23</v>
      </c>
    </row>
    <row r="68" spans="1:6" ht="15.75" x14ac:dyDescent="0.25">
      <c r="A68" s="15" t="s">
        <v>74</v>
      </c>
      <c r="B68" s="13" t="s">
        <v>75</v>
      </c>
      <c r="C68" s="22">
        <v>10765.38</v>
      </c>
    </row>
    <row r="69" spans="1:6" ht="15.75" x14ac:dyDescent="0.25">
      <c r="A69" s="12"/>
      <c r="B69" s="13" t="s">
        <v>76</v>
      </c>
      <c r="C69" s="22">
        <f>C32+C41+C48+C54+C58+C61+C67+C68</f>
        <v>54042.243999999999</v>
      </c>
    </row>
    <row r="70" spans="1:6" s="29" customFormat="1" ht="15" x14ac:dyDescent="0.25">
      <c r="A70" s="24"/>
      <c r="B70" s="25" t="s">
        <v>81</v>
      </c>
      <c r="C70" s="26">
        <v>67073.52</v>
      </c>
      <c r="D70" s="27"/>
      <c r="E70" s="28"/>
      <c r="F70" s="28"/>
    </row>
    <row r="71" spans="1:6" s="33" customFormat="1" ht="15" x14ac:dyDescent="0.25">
      <c r="A71" s="30"/>
      <c r="B71" s="25" t="s">
        <v>82</v>
      </c>
      <c r="C71" s="31">
        <v>76909.52</v>
      </c>
      <c r="D71" s="32"/>
      <c r="E71" s="32"/>
      <c r="F71" s="32"/>
    </row>
    <row r="72" spans="1:6" s="33" customFormat="1" ht="15" x14ac:dyDescent="0.25">
      <c r="A72" s="24"/>
      <c r="B72" s="25" t="s">
        <v>84</v>
      </c>
      <c r="C72" s="34">
        <f>C71-C69</f>
        <v>22867.276000000005</v>
      </c>
      <c r="D72" s="28"/>
      <c r="E72" s="28"/>
      <c r="F72" s="28"/>
    </row>
    <row r="73" spans="1:6" s="33" customFormat="1" ht="15" x14ac:dyDescent="0.25">
      <c r="A73" s="24"/>
      <c r="B73" s="25" t="s">
        <v>83</v>
      </c>
      <c r="C73" s="34">
        <f>C28+C72</f>
        <v>61667.656000000003</v>
      </c>
      <c r="D73" s="28"/>
      <c r="E73" s="28"/>
      <c r="F73" s="28"/>
    </row>
    <row r="74" spans="1:6" s="36" customFormat="1" ht="14.25" x14ac:dyDescent="0.2">
      <c r="A74" s="40"/>
      <c r="B74" s="40"/>
      <c r="C74" s="35"/>
    </row>
    <row r="75" spans="1:6" s="36" customFormat="1" ht="14.25" x14ac:dyDescent="0.2">
      <c r="A75" s="40"/>
      <c r="B75" s="40"/>
      <c r="C75" s="35"/>
    </row>
    <row r="76" spans="1:6" s="36" customFormat="1" ht="14.25" x14ac:dyDescent="0.2">
      <c r="A76" s="40"/>
      <c r="B76" s="40"/>
      <c r="C76" s="35"/>
    </row>
    <row r="77" spans="1:6" s="38" customFormat="1" ht="14.25" x14ac:dyDescent="0.2">
      <c r="A77" s="37"/>
      <c r="C77" s="35"/>
    </row>
    <row r="78" spans="1:6" s="38" customFormat="1" ht="14.25" x14ac:dyDescent="0.2">
      <c r="A78" s="41"/>
      <c r="B78" s="41"/>
      <c r="C78" s="35"/>
    </row>
  </sheetData>
  <mergeCells count="7">
    <mergeCell ref="A24:B24"/>
    <mergeCell ref="A25:B25"/>
    <mergeCell ref="A26:B26"/>
    <mergeCell ref="A76:B76"/>
    <mergeCell ref="A78:B78"/>
    <mergeCell ref="A74:B74"/>
    <mergeCell ref="A75:B75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2022-02-16T03:56:40Z</dcterms:created>
  <dcterms:modified xsi:type="dcterms:W3CDTF">2022-03-15T03:29:00Z</dcterms:modified>
</cp:coreProperties>
</file>