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6" i="1"/>
  <c r="C95"/>
  <c r="C90"/>
  <c r="C81"/>
  <c r="C69"/>
  <c r="C65"/>
  <c r="C58"/>
  <c r="C49"/>
  <c r="C37"/>
  <c r="C92"/>
</calcChain>
</file>

<file path=xl/sharedStrings.xml><?xml version="1.0" encoding="utf-8"?>
<sst xmlns="http://schemas.openxmlformats.org/spreadsheetml/2006/main" count="122" uniqueCount="121">
  <si>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</si>
  <si>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</si>
  <si>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</si>
  <si>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</si>
  <si>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</si>
  <si>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</si>
  <si>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</si>
  <si>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</si>
  <si>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</si>
  <si>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</si>
  <si>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</si>
  <si>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</si>
  <si>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</si>
  <si>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</si>
  <si>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</si>
  <si>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</si>
  <si>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</si>
  <si>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</si>
  <si>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</si>
  <si>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</si>
  <si>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</si>
  <si>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</si>
  <si>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</si>
  <si>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</si>
  <si>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</si>
  <si>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</si>
  <si>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</si>
  <si>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</si>
  <si>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</si>
  <si>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</si>
  <si>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</si>
  <si>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</si>
  <si>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</si>
  <si>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</si>
  <si>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</si>
  <si>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</si>
  <si>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</si>
  <si>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</si>
  <si>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</si>
  <si>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</si>
  <si>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</si>
  <si>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</si>
  <si>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</si>
  <si>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</si>
  <si>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</si>
  <si>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</si>
  <si>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</si>
  <si>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</si>
  <si>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</si>
  <si>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</si>
  <si>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</si>
  <si>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</si>
  <si>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</si>
  <si>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</si>
  <si>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</si>
  <si>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</si>
  <si>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</si>
  <si>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</si>
  <si>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</si>
  <si>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</si>
  <si>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</si>
  <si>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</si>
  <si>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</si>
  <si>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</si>
  <si>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</si>
  <si>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</si>
  <si>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</si>
  <si>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</si>
  <si>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</si>
  <si>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</si>
  <si>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</si>
  <si>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</si>
  <si>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</si>
  <si>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</si>
  <si>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</si>
  <si>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</si>
  <si>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</si>
  <si>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</si>
  <si>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</si>
  <si>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</si>
  <si>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</si>
  <si>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</si>
  <si>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</si>
  <si>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</si>
  <si>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</si>
  <si>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</si>
  <si>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</si>
  <si>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</si>
  <si>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</si>
  <si>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</si>
  <si>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</si>
  <si>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</si>
  <si>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</si>
  <si>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</si>
  <si>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</si>
  <si>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</si>
  <si>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>Поверка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</si>
  <si>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</si>
  <si>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</si>
  <si>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</si>
  <si>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</si>
  <si>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пакетного выключателя ПВ 2*40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</si>
  <si>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</si>
  <si>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</si>
  <si>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</si>
  <si>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>устранение засора домовой канализации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</si>
  <si>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</si>
  <si>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</si>
  <si>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</si>
  <si>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</si>
  <si>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</si>
  <si>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</si>
  <si>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</si>
  <si>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</si>
  <si>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8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</si>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</sst>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0" fillId="0" borderId="0" xfId="0" applyFill="1"/>
    <xf numFmtId="0" fontId="5" fillId="0" borderId="1" xfId="0" applyFont="1" applyFill="1" applyBorder="1"/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/>
    <xf numFmtId="0" fontId="8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Border="1"/>
    <xf numFmtId="0" fontId="5" fillId="0" borderId="1" xfId="0" applyFont="1" applyBorder="1"/>
    <xf numFmtId="0" fontId="9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/>
    <xf numFmtId="2" fontId="5" fillId="0" borderId="1" xfId="0" applyNumberFormat="1" applyFont="1" applyFill="1" applyBorder="1"/>
    <xf numFmtId="2" fontId="8" fillId="0" borderId="1" xfId="0" applyNumberFormat="1" applyFont="1" applyFill="1" applyBorder="1"/>
    <xf numFmtId="2" fontId="9" fillId="0" borderId="1" xfId="0" applyNumberFormat="1" applyFont="1" applyFill="1" applyBorder="1"/>
    <xf numFmtId="0" fontId="8" fillId="0" borderId="1" xfId="0" applyFont="1" applyFill="1" applyBorder="1"/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>
      <alignment horizontal="center"/>
    </xf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topLeftCell="A85" workbookViewId="0">
      <selection activeCell="C97" sqref="C97"/>
    </sheetView>
  </sheetViews>
  <sheetFormatPr defaultColWidth="9.109375" defaultRowHeight="13.2"/>
  <cols>
    <col min="1" max="1" width="7.44140625" style="1" customWidth="1"/>
    <col min="2" max="2" width="65.33203125" style="1" customWidth="1"/>
    <col min="3" max="3" width="12.8867187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.109375" style="1" customWidth="1"/>
    <col min="208" max="208" width="9.44140625" style="1" customWidth="1"/>
    <col min="209" max="209" width="7.44140625" style="1" customWidth="1"/>
    <col min="210" max="211" width="7.33203125" style="1" customWidth="1"/>
    <col min="212" max="212" width="11.6640625" style="1" customWidth="1"/>
    <col min="213" max="215" width="7.33203125" style="1" customWidth="1"/>
    <col min="216" max="216" width="10" style="1" customWidth="1"/>
    <col min="217" max="217" width="8.44140625" style="1" customWidth="1"/>
    <col min="218" max="219" width="7.33203125" style="1" customWidth="1"/>
    <col min="220" max="220" width="11" style="1" customWidth="1"/>
    <col min="221" max="16384" width="9.109375" style="1"/>
  </cols>
  <sheetData>
    <row r="1" spans="1:2" hidden="1"/>
    <row r="2" spans="1:2" hidden="1">
      <c r="B2" s="1" t="s">
        <v>0</v>
      </c>
    </row>
    <row r="3" spans="1:2" hidden="1">
      <c r="B3" s="1" t="s">
        <v>1</v>
      </c>
    </row>
    <row r="4" spans="1:2" hidden="1">
      <c r="B4" s="2" t="s">
        <v>2</v>
      </c>
    </row>
    <row r="5" spans="1:2" hidden="1">
      <c r="A5" s="3"/>
      <c r="B5" s="3"/>
    </row>
    <row r="6" spans="1:2" hidden="1">
      <c r="A6" s="4">
        <v>1</v>
      </c>
      <c r="B6" s="4">
        <v>2</v>
      </c>
    </row>
    <row r="7" spans="1:2" hidden="1">
      <c r="A7" s="4"/>
      <c r="B7" s="5" t="s">
        <v>3</v>
      </c>
    </row>
    <row r="8" spans="1:2" hidden="1">
      <c r="A8" s="4">
        <v>1</v>
      </c>
      <c r="B8" s="3" t="s">
        <v>4</v>
      </c>
    </row>
    <row r="9" spans="1:2" hidden="1">
      <c r="A9" s="4">
        <v>3</v>
      </c>
      <c r="B9" s="3" t="s">
        <v>5</v>
      </c>
    </row>
    <row r="10" spans="1:2" hidden="1">
      <c r="A10" s="4">
        <v>4</v>
      </c>
      <c r="B10" s="3" t="s">
        <v>6</v>
      </c>
    </row>
    <row r="11" spans="1:2" hidden="1">
      <c r="A11" s="4"/>
      <c r="B11" s="3" t="s">
        <v>7</v>
      </c>
    </row>
    <row r="12" spans="1:2" hidden="1">
      <c r="A12" s="4"/>
      <c r="B12" s="3" t="s">
        <v>8</v>
      </c>
    </row>
    <row r="13" spans="1:2" hidden="1">
      <c r="A13" s="4">
        <v>5</v>
      </c>
      <c r="B13" s="3" t="s">
        <v>9</v>
      </c>
    </row>
    <row r="14" spans="1:2" hidden="1">
      <c r="A14" s="4">
        <v>7</v>
      </c>
      <c r="B14" s="3" t="s">
        <v>10</v>
      </c>
    </row>
    <row r="15" spans="1:2" hidden="1">
      <c r="A15" s="4">
        <v>8</v>
      </c>
      <c r="B15" s="3" t="s">
        <v>11</v>
      </c>
    </row>
    <row r="16" spans="1:2" ht="13.5" hidden="1" customHeight="1">
      <c r="A16" s="4">
        <v>9</v>
      </c>
      <c r="B16" s="3" t="s">
        <v>12</v>
      </c>
    </row>
    <row r="17" spans="1:3" hidden="1">
      <c r="A17" s="4">
        <v>10</v>
      </c>
      <c r="B17" s="3" t="s">
        <v>13</v>
      </c>
    </row>
    <row r="18" spans="1:3" hidden="1">
      <c r="A18" s="4">
        <v>11</v>
      </c>
      <c r="B18" s="3" t="s">
        <v>14</v>
      </c>
    </row>
    <row r="19" spans="1:3" hidden="1">
      <c r="A19" s="4">
        <v>12</v>
      </c>
      <c r="B19" s="3" t="s">
        <v>15</v>
      </c>
    </row>
    <row r="20" spans="1:3" hidden="1">
      <c r="A20" s="4">
        <v>13</v>
      </c>
      <c r="B20" s="3" t="s">
        <v>16</v>
      </c>
    </row>
    <row r="21" spans="1:3" hidden="1">
      <c r="A21" s="4">
        <v>14</v>
      </c>
      <c r="B21" s="3" t="s">
        <v>17</v>
      </c>
    </row>
    <row r="22" spans="1:3" hidden="1">
      <c r="A22" s="4">
        <v>15</v>
      </c>
      <c r="B22" s="3" t="s">
        <v>18</v>
      </c>
    </row>
    <row r="23" spans="1:3" hidden="1">
      <c r="A23" s="4">
        <v>16</v>
      </c>
      <c r="B23" s="3" t="s">
        <v>19</v>
      </c>
    </row>
    <row r="24" spans="1:3" hidden="1">
      <c r="A24" s="4">
        <v>17</v>
      </c>
      <c r="B24" s="3" t="s">
        <v>20</v>
      </c>
    </row>
    <row r="25" spans="1:3" s="8" customFormat="1" ht="15.6">
      <c r="A25" s="44" t="s">
        <v>115</v>
      </c>
      <c r="B25" s="44"/>
    </row>
    <row r="26" spans="1:3" s="8" customFormat="1" ht="15.6">
      <c r="A26" s="44" t="s">
        <v>113</v>
      </c>
      <c r="B26" s="44"/>
    </row>
    <row r="27" spans="1:3" s="8" customFormat="1" ht="15.6">
      <c r="A27" s="44" t="s">
        <v>114</v>
      </c>
      <c r="B27" s="44"/>
    </row>
    <row r="28" spans="1:3" s="8" customFormat="1" ht="15.6">
      <c r="A28" s="9"/>
      <c r="B28" s="9"/>
    </row>
    <row r="29" spans="1:3" s="10" customFormat="1" ht="15.6">
      <c r="A29" s="24"/>
      <c r="B29" s="13" t="s">
        <v>116</v>
      </c>
      <c r="C29" s="25">
        <v>9152.6614999999765</v>
      </c>
    </row>
    <row r="30" spans="1:3" s="11" customFormat="1" ht="15.6">
      <c r="A30" s="12"/>
      <c r="B30" s="13" t="s">
        <v>21</v>
      </c>
      <c r="C30" s="14"/>
    </row>
    <row r="31" spans="1:3" ht="15.6">
      <c r="A31" s="15" t="s">
        <v>22</v>
      </c>
      <c r="B31" s="16" t="s">
        <v>23</v>
      </c>
      <c r="C31" s="7"/>
    </row>
    <row r="32" spans="1:3" ht="24" customHeight="1">
      <c r="A32" s="15"/>
      <c r="B32" s="16" t="s">
        <v>24</v>
      </c>
      <c r="C32" s="26">
        <v>3027.0239999999999</v>
      </c>
    </row>
    <row r="33" spans="1:3" ht="15.6">
      <c r="A33" s="17" t="s">
        <v>25</v>
      </c>
      <c r="B33" s="16" t="s">
        <v>26</v>
      </c>
      <c r="C33" s="26">
        <v>0</v>
      </c>
    </row>
    <row r="34" spans="1:3" ht="15.6">
      <c r="A34" s="15"/>
      <c r="B34" s="16" t="s">
        <v>24</v>
      </c>
      <c r="C34" s="26">
        <v>7133.6159999999991</v>
      </c>
    </row>
    <row r="35" spans="1:3" ht="46.8">
      <c r="A35" s="15" t="s">
        <v>27</v>
      </c>
      <c r="B35" s="16" t="s">
        <v>28</v>
      </c>
      <c r="C35" s="26">
        <v>653.923</v>
      </c>
    </row>
    <row r="36" spans="1:3" ht="23.25" customHeight="1">
      <c r="A36" s="15" t="s">
        <v>29</v>
      </c>
      <c r="B36" s="16" t="s">
        <v>30</v>
      </c>
      <c r="C36" s="26">
        <v>52.364000000000004</v>
      </c>
    </row>
    <row r="37" spans="1:3" ht="15.6">
      <c r="A37" s="15"/>
      <c r="B37" s="13" t="s">
        <v>31</v>
      </c>
      <c r="C37" s="27">
        <f>SUM(C32:C36)</f>
        <v>10866.927</v>
      </c>
    </row>
    <row r="38" spans="1:3" ht="31.2">
      <c r="A38" s="15" t="s">
        <v>32</v>
      </c>
      <c r="B38" s="13" t="s">
        <v>33</v>
      </c>
      <c r="C38" s="26"/>
    </row>
    <row r="39" spans="1:3" ht="15.6">
      <c r="A39" s="15" t="s">
        <v>34</v>
      </c>
      <c r="B39" s="16" t="s">
        <v>35</v>
      </c>
      <c r="C39" s="26">
        <v>2541.7125000000001</v>
      </c>
    </row>
    <row r="40" spans="1:3" ht="15.6">
      <c r="A40" s="15" t="s">
        <v>36</v>
      </c>
      <c r="B40" s="16" t="s">
        <v>37</v>
      </c>
      <c r="C40" s="26">
        <v>676.2600000000001</v>
      </c>
    </row>
    <row r="41" spans="1:3" ht="15.6">
      <c r="A41" s="15" t="s">
        <v>38</v>
      </c>
      <c r="B41" s="16" t="s">
        <v>39</v>
      </c>
      <c r="C41" s="26">
        <v>324.87</v>
      </c>
    </row>
    <row r="42" spans="1:3" ht="15.6">
      <c r="A42" s="15" t="s">
        <v>40</v>
      </c>
      <c r="B42" s="16" t="s">
        <v>41</v>
      </c>
      <c r="C42" s="26">
        <v>632.2399999999999</v>
      </c>
    </row>
    <row r="43" spans="1:3" ht="15.6">
      <c r="A43" s="15" t="s">
        <v>42</v>
      </c>
      <c r="B43" s="16" t="s">
        <v>43</v>
      </c>
      <c r="C43" s="26">
        <v>7542.2174999999997</v>
      </c>
    </row>
    <row r="44" spans="1:3" ht="15.6">
      <c r="A44" s="15" t="s">
        <v>44</v>
      </c>
      <c r="B44" s="16" t="s">
        <v>45</v>
      </c>
      <c r="C44" s="26">
        <v>2310.6654999999996</v>
      </c>
    </row>
    <row r="45" spans="1:3" ht="15.6">
      <c r="A45" s="15" t="s">
        <v>46</v>
      </c>
      <c r="B45" s="16" t="s">
        <v>47</v>
      </c>
      <c r="C45" s="26">
        <v>470.09499999999997</v>
      </c>
    </row>
    <row r="46" spans="1:3" ht="31.2">
      <c r="A46" s="15" t="s">
        <v>48</v>
      </c>
      <c r="B46" s="16" t="s">
        <v>49</v>
      </c>
      <c r="C46" s="26">
        <v>57.855000000000004</v>
      </c>
    </row>
    <row r="47" spans="1:3" ht="46.8">
      <c r="A47" s="15" t="s">
        <v>50</v>
      </c>
      <c r="B47" s="16" t="s">
        <v>51</v>
      </c>
      <c r="C47" s="26">
        <v>1422.9929999999999</v>
      </c>
    </row>
    <row r="48" spans="1:3" ht="15.6">
      <c r="A48" s="15" t="s">
        <v>52</v>
      </c>
      <c r="B48" s="16" t="s">
        <v>53</v>
      </c>
      <c r="C48" s="26">
        <v>420.78399999999999</v>
      </c>
    </row>
    <row r="49" spans="1:3" ht="15.6">
      <c r="A49" s="15"/>
      <c r="B49" s="13" t="s">
        <v>54</v>
      </c>
      <c r="C49" s="27">
        <f>SUM(C39:C48)</f>
        <v>16399.692499999997</v>
      </c>
    </row>
    <row r="50" spans="1:3" ht="31.2">
      <c r="A50" s="15"/>
      <c r="B50" s="13" t="s">
        <v>55</v>
      </c>
      <c r="C50" s="26">
        <v>0</v>
      </c>
    </row>
    <row r="51" spans="1:3" ht="31.2">
      <c r="A51" s="15" t="s">
        <v>56</v>
      </c>
      <c r="B51" s="16" t="s">
        <v>57</v>
      </c>
      <c r="C51" s="26">
        <v>0</v>
      </c>
    </row>
    <row r="52" spans="1:3" s="6" customFormat="1" ht="15.6">
      <c r="A52" s="15"/>
      <c r="B52" s="16" t="s">
        <v>58</v>
      </c>
      <c r="C52" s="28">
        <v>4638.1900000000005</v>
      </c>
    </row>
    <row r="53" spans="1:3" s="6" customFormat="1" ht="14.25" customHeight="1">
      <c r="A53" s="15"/>
      <c r="B53" s="16" t="s">
        <v>59</v>
      </c>
      <c r="C53" s="28">
        <v>4167.8</v>
      </c>
    </row>
    <row r="54" spans="1:3" s="6" customFormat="1" ht="14.25" customHeight="1">
      <c r="A54" s="15"/>
      <c r="B54" s="16" t="s">
        <v>60</v>
      </c>
      <c r="C54" s="28">
        <v>2204.8000000000002</v>
      </c>
    </row>
    <row r="55" spans="1:3" s="6" customFormat="1" ht="15" customHeight="1">
      <c r="A55" s="15"/>
      <c r="B55" s="16" t="s">
        <v>61</v>
      </c>
      <c r="C55" s="28">
        <v>153.4</v>
      </c>
    </row>
    <row r="56" spans="1:3" s="6" customFormat="1" ht="15.75" customHeight="1">
      <c r="A56" s="15"/>
      <c r="B56" s="16" t="s">
        <v>62</v>
      </c>
      <c r="C56" s="28">
        <v>302.88</v>
      </c>
    </row>
    <row r="57" spans="1:3" ht="15.6">
      <c r="A57" s="15" t="s">
        <v>63</v>
      </c>
      <c r="B57" s="16" t="s">
        <v>64</v>
      </c>
      <c r="C57" s="26">
        <v>194.79000000000002</v>
      </c>
    </row>
    <row r="58" spans="1:3" ht="15.6">
      <c r="A58" s="15"/>
      <c r="B58" s="13" t="s">
        <v>65</v>
      </c>
      <c r="C58" s="27">
        <f>SUM(C52:C57)</f>
        <v>11661.86</v>
      </c>
    </row>
    <row r="59" spans="1:3" ht="15.6">
      <c r="A59" s="15"/>
      <c r="B59" s="13" t="s">
        <v>66</v>
      </c>
      <c r="C59" s="26"/>
    </row>
    <row r="60" spans="1:3" ht="31.2">
      <c r="A60" s="15" t="s">
        <v>67</v>
      </c>
      <c r="B60" s="16" t="s">
        <v>68</v>
      </c>
      <c r="C60" s="26">
        <v>2283.9839999999999</v>
      </c>
    </row>
    <row r="61" spans="1:3" ht="31.2">
      <c r="A61" s="15" t="s">
        <v>69</v>
      </c>
      <c r="B61" s="16" t="s">
        <v>70</v>
      </c>
      <c r="C61" s="26">
        <v>0</v>
      </c>
    </row>
    <row r="62" spans="1:3" ht="31.2">
      <c r="A62" s="15" t="s">
        <v>71</v>
      </c>
      <c r="B62" s="16" t="s">
        <v>72</v>
      </c>
      <c r="C62" s="26">
        <v>3851.424</v>
      </c>
    </row>
    <row r="63" spans="1:3" ht="31.2">
      <c r="A63" s="15" t="s">
        <v>73</v>
      </c>
      <c r="B63" s="16" t="s">
        <v>74</v>
      </c>
      <c r="C63" s="26">
        <v>1522.6559999999999</v>
      </c>
    </row>
    <row r="64" spans="1:3" ht="15.6">
      <c r="A64" s="15" t="s">
        <v>75</v>
      </c>
      <c r="B64" s="16" t="s">
        <v>76</v>
      </c>
      <c r="C64" s="26">
        <v>722</v>
      </c>
    </row>
    <row r="65" spans="1:3" ht="15.6">
      <c r="A65" s="15"/>
      <c r="B65" s="13" t="s">
        <v>77</v>
      </c>
      <c r="C65" s="27">
        <f>SUM(C60:C64)</f>
        <v>8380.0639999999985</v>
      </c>
    </row>
    <row r="66" spans="1:3" ht="15.6">
      <c r="A66" s="15"/>
      <c r="B66" s="13" t="s">
        <v>78</v>
      </c>
      <c r="C66" s="26"/>
    </row>
    <row r="67" spans="1:3" ht="31.2">
      <c r="A67" s="15" t="s">
        <v>79</v>
      </c>
      <c r="B67" s="16" t="s">
        <v>80</v>
      </c>
      <c r="C67" s="26">
        <v>4254.4799999999996</v>
      </c>
    </row>
    <row r="68" spans="1:3" ht="15.6">
      <c r="A68" s="15" t="s">
        <v>81</v>
      </c>
      <c r="B68" s="16" t="s">
        <v>82</v>
      </c>
      <c r="C68" s="26">
        <v>1209.1680000000001</v>
      </c>
    </row>
    <row r="69" spans="1:3" ht="15.6">
      <c r="A69" s="15"/>
      <c r="B69" s="13" t="s">
        <v>83</v>
      </c>
      <c r="C69" s="27">
        <f>SUM(C67:C68)</f>
        <v>5463.6479999999992</v>
      </c>
    </row>
    <row r="70" spans="1:3" ht="15.6">
      <c r="A70" s="15"/>
      <c r="B70" s="16"/>
      <c r="C70" s="27"/>
    </row>
    <row r="71" spans="1:3" ht="15.6">
      <c r="A71" s="18" t="s">
        <v>84</v>
      </c>
      <c r="B71" s="16" t="s">
        <v>85</v>
      </c>
      <c r="C71" s="27">
        <v>767.80799999999999</v>
      </c>
    </row>
    <row r="72" spans="1:3" ht="15.6">
      <c r="A72" s="18" t="s">
        <v>86</v>
      </c>
      <c r="B72" s="16" t="s">
        <v>87</v>
      </c>
      <c r="C72" s="27">
        <v>741.02399999999989</v>
      </c>
    </row>
    <row r="73" spans="1:3" ht="15.6">
      <c r="A73" s="15"/>
      <c r="B73" s="16"/>
      <c r="C73" s="26"/>
    </row>
    <row r="74" spans="1:3" ht="15.6">
      <c r="A74" s="15"/>
      <c r="B74" s="13" t="s">
        <v>88</v>
      </c>
      <c r="C74" s="26"/>
    </row>
    <row r="75" spans="1:3" ht="15.6">
      <c r="A75" s="15" t="s">
        <v>89</v>
      </c>
      <c r="B75" s="16" t="s">
        <v>90</v>
      </c>
      <c r="C75" s="26">
        <v>3390</v>
      </c>
    </row>
    <row r="76" spans="1:3" ht="15.6">
      <c r="A76" s="15" t="s">
        <v>91</v>
      </c>
      <c r="B76" s="16" t="s">
        <v>92</v>
      </c>
      <c r="C76" s="26">
        <v>4498.2</v>
      </c>
    </row>
    <row r="77" spans="1:3" ht="40.5" customHeight="1">
      <c r="A77" s="19"/>
      <c r="B77" s="20" t="s">
        <v>93</v>
      </c>
      <c r="C77" s="26">
        <v>3300.6000000000008</v>
      </c>
    </row>
    <row r="78" spans="1:3" ht="40.5" customHeight="1">
      <c r="A78" s="19"/>
      <c r="B78" s="20" t="s">
        <v>94</v>
      </c>
      <c r="C78" s="26">
        <v>3300.6000000000008</v>
      </c>
    </row>
    <row r="79" spans="1:3" ht="40.5" customHeight="1">
      <c r="A79" s="19"/>
      <c r="B79" s="20" t="s">
        <v>95</v>
      </c>
      <c r="C79" s="26">
        <v>3300.6000000000008</v>
      </c>
    </row>
    <row r="80" spans="1:3" ht="40.5" customHeight="1">
      <c r="A80" s="19"/>
      <c r="B80" s="20" t="s">
        <v>96</v>
      </c>
      <c r="C80" s="26">
        <v>13456</v>
      </c>
    </row>
    <row r="81" spans="1:6" ht="15.6">
      <c r="A81" s="15"/>
      <c r="B81" s="13" t="s">
        <v>97</v>
      </c>
      <c r="C81" s="27">
        <f>SUM(C75:C80)</f>
        <v>31246.000000000004</v>
      </c>
    </row>
    <row r="82" spans="1:6" ht="15.6">
      <c r="A82" s="15"/>
      <c r="B82" s="13" t="s">
        <v>98</v>
      </c>
      <c r="C82" s="26"/>
    </row>
    <row r="83" spans="1:6" ht="31.2">
      <c r="A83" s="15" t="s">
        <v>99</v>
      </c>
      <c r="B83" s="13" t="s">
        <v>100</v>
      </c>
      <c r="C83" s="26">
        <v>0</v>
      </c>
    </row>
    <row r="84" spans="1:6" ht="15.6">
      <c r="A84" s="19"/>
      <c r="B84" s="21" t="s">
        <v>101</v>
      </c>
      <c r="C84" s="26">
        <v>1296.52</v>
      </c>
    </row>
    <row r="85" spans="1:6" ht="31.2">
      <c r="A85" s="15" t="s">
        <v>102</v>
      </c>
      <c r="B85" s="13" t="s">
        <v>103</v>
      </c>
      <c r="C85" s="26">
        <v>0</v>
      </c>
    </row>
    <row r="86" spans="1:6" ht="31.2">
      <c r="A86" s="15"/>
      <c r="B86" s="23" t="s">
        <v>104</v>
      </c>
      <c r="C86" s="26">
        <v>130.22</v>
      </c>
    </row>
    <row r="87" spans="1:6" ht="15.6">
      <c r="A87" s="15"/>
      <c r="B87" s="22" t="s">
        <v>105</v>
      </c>
      <c r="C87" s="26">
        <v>0</v>
      </c>
    </row>
    <row r="88" spans="1:6" ht="31.2">
      <c r="A88" s="15" t="s">
        <v>106</v>
      </c>
      <c r="B88" s="13" t="s">
        <v>107</v>
      </c>
      <c r="C88" s="26">
        <v>0</v>
      </c>
    </row>
    <row r="89" spans="1:6" ht="15.6">
      <c r="A89" s="15"/>
      <c r="B89" s="7" t="s">
        <v>108</v>
      </c>
      <c r="C89" s="26">
        <v>332.56</v>
      </c>
    </row>
    <row r="90" spans="1:6" ht="15.6">
      <c r="A90" s="15"/>
      <c r="B90" s="13" t="s">
        <v>109</v>
      </c>
      <c r="C90" s="27">
        <f>SUM(C84:C89)</f>
        <v>1759.3</v>
      </c>
    </row>
    <row r="91" spans="1:6" ht="15.6">
      <c r="A91" s="18" t="s">
        <v>110</v>
      </c>
      <c r="B91" s="13" t="s">
        <v>111</v>
      </c>
      <c r="C91" s="27">
        <v>12046.895999999995</v>
      </c>
    </row>
    <row r="92" spans="1:6" ht="15.6">
      <c r="A92" s="7"/>
      <c r="B92" s="29" t="s">
        <v>112</v>
      </c>
      <c r="C92" s="27">
        <f>C37+C49+C58+C65+C69+C71+C72+C81+C90+C91</f>
        <v>99333.219499999992</v>
      </c>
    </row>
    <row r="93" spans="1:6" s="35" customFormat="1" ht="13.8">
      <c r="A93" s="30"/>
      <c r="B93" s="31" t="s">
        <v>117</v>
      </c>
      <c r="C93" s="32">
        <v>88224.48</v>
      </c>
      <c r="D93" s="33"/>
      <c r="E93" s="34"/>
      <c r="F93" s="34"/>
    </row>
    <row r="94" spans="1:6" s="39" customFormat="1" ht="13.8">
      <c r="A94" s="36"/>
      <c r="B94" s="31" t="s">
        <v>118</v>
      </c>
      <c r="C94" s="37">
        <v>97467.85</v>
      </c>
      <c r="D94" s="38"/>
      <c r="E94" s="38"/>
      <c r="F94" s="38"/>
    </row>
    <row r="95" spans="1:6" s="39" customFormat="1" ht="13.8">
      <c r="A95" s="30"/>
      <c r="B95" s="31" t="s">
        <v>120</v>
      </c>
      <c r="C95" s="40">
        <f>C94-C92</f>
        <v>-1865.3694999999861</v>
      </c>
      <c r="D95" s="34"/>
      <c r="E95" s="34"/>
      <c r="F95" s="34"/>
    </row>
    <row r="96" spans="1:6" s="39" customFormat="1" ht="13.8">
      <c r="A96" s="30"/>
      <c r="B96" s="31" t="s">
        <v>119</v>
      </c>
      <c r="C96" s="40">
        <f>C29+C95</f>
        <v>7287.2919999999904</v>
      </c>
      <c r="D96" s="34"/>
      <c r="E96" s="34"/>
      <c r="F96" s="34"/>
    </row>
    <row r="97" spans="1:3" s="42" customFormat="1" ht="13.8">
      <c r="A97" s="43"/>
      <c r="B97" s="43"/>
      <c r="C97" s="41"/>
    </row>
  </sheetData>
  <mergeCells count="4">
    <mergeCell ref="A97:B97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2022-02-16T06:40:55Z</dcterms:created>
  <dcterms:modified xsi:type="dcterms:W3CDTF">2022-03-14T02:55:06Z</dcterms:modified>
</cp:coreProperties>
</file>