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7" i="1"/>
  <c r="C148"/>
  <c r="C140"/>
  <c r="C85"/>
  <c r="C76"/>
  <c r="C73"/>
  <c r="C67"/>
  <c r="C58"/>
  <c r="C46"/>
  <c r="B9"/>
  <c r="C9"/>
  <c r="C142"/>
</calcChain>
</file>

<file path=xl/sharedStrings.xml><?xml version="1.0" encoding="utf-8"?>
<sst xmlns="http://schemas.openxmlformats.org/spreadsheetml/2006/main" count="225" uniqueCount="189">
  <si>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</si>
  <si>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</si>
  <si>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ул.Парковая, 8</t>
  </si>
  <si>
    <t>Един.</t>
  </si>
  <si>
    <t>изм.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</si>
  <si>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</si>
  <si>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</si>
  <si>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</si>
  <si>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м2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</si>
  <si>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</si>
  <si>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</si>
  <si>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</si>
  <si>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</si>
  <si>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</si>
  <si>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</si>
  <si>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</si>
  <si>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</si>
  <si>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</si>
  <si>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</si>
  <si>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</si>
  <si>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</si>
  <si>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чел.</t>
  </si>
  <si>
    <t>Количество мусоропроводов</t>
  </si>
  <si>
    <t>шт.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</si>
  <si>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</si>
  <si>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</si>
  <si>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</si>
  <si>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</si>
  <si>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мп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</si>
  <si>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</si>
  <si>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</si>
  <si>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</si>
  <si>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</si>
  <si>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</si>
  <si>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</si>
  <si>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</si>
  <si>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</si>
  <si>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</si>
  <si>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</si>
  <si>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</si>
  <si>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</si>
  <si>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шт</t>
  </si>
  <si>
    <t>Количество общедомовых приборов воды</t>
  </si>
  <si>
    <t>Норматив накопления твердых бытовых отходов на 1 человека в месяц</t>
  </si>
  <si>
    <t>м3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</si>
  <si>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</si>
  <si>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</si>
  <si>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</si>
  <si>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</si>
  <si>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</si>
  <si>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</si>
  <si>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</si>
  <si>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</si>
  <si>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</si>
  <si>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</si>
  <si>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1.7.</t>
  </si>
  <si>
    <t xml:space="preserve">Очистка подвалов от мусора 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</si>
  <si>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</si>
  <si>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</si>
  <si>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</si>
  <si>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</si>
  <si>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</si>
  <si>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</si>
  <si>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</si>
  <si>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</si>
  <si>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</si>
  <si>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</si>
  <si>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высотой до 2-х см</t>
  </si>
  <si>
    <t>Подметание снега  выше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</si>
  <si>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</si>
  <si>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</si>
  <si>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2.6.</t>
  </si>
  <si>
    <t>Посыпка пешеходных дорожек и проездов противогололедными материалами шириной 0,5м</t>
  </si>
  <si>
    <t>2.7.</t>
  </si>
  <si>
    <t xml:space="preserve">Очистка пешеходных дорожек, отмостки, крылец, площадок  и вдоль бордюр шириной 0,5 м от наледи и льда 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</si>
  <si>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</si>
  <si>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</si>
  <si>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</si>
  <si>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</si>
  <si>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</si>
  <si>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</si>
  <si>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</si>
  <si>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</si>
  <si>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</si>
  <si>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</si>
  <si>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</si>
  <si>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</si>
  <si>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</si>
  <si>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</si>
  <si>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</si>
  <si>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</si>
  <si>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</si>
  <si>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</si>
  <si>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</si>
  <si>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</si>
  <si>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</si>
  <si>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</si>
  <si>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</si>
  <si>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</si>
  <si>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</si>
  <si>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</si>
  <si>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</si>
  <si>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</si>
  <si>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</si>
  <si>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</si>
  <si>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</si>
  <si>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</si>
  <si>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</si>
  <si>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</si>
  <si>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</si>
  <si>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</si>
  <si>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</si>
  <si>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</si>
  <si>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</si>
  <si>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</si>
  <si>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</si>
  <si>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</si>
  <si>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</si>
  <si>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работы)</t>
  </si>
  <si>
    <t>замена выключателя пакетного выключателя ПВ 2*40 (кв.3)</t>
  </si>
  <si>
    <t>замена выключателя пакетного выключателя ПВ 2*40 (кв.61)</t>
  </si>
  <si>
    <t>ремонт светильника для освещения придомовой территории с заменой дросселя ДНАТ 150Вт и лампы ДНАТ 150Вт с применением автовышки (1 подъезд)</t>
  </si>
  <si>
    <t>стоимость работы автовышки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</si>
  <si>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</si>
  <si>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</si>
  <si>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выпуска Ду 100мм (1-2пп)</t>
  </si>
  <si>
    <t>замена  участка стояка канализации Ду 100мм (кв.№55):</t>
  </si>
  <si>
    <t>а</t>
  </si>
  <si>
    <t>смена участка канализационной трубы Ду 110мм</t>
  </si>
  <si>
    <t>б</t>
  </si>
  <si>
    <t>установка перехода универсального Ду 110 мм</t>
  </si>
  <si>
    <t>в</t>
  </si>
  <si>
    <t>установка канализационного перехода на чугун Ду 110*124мм+манжета</t>
  </si>
  <si>
    <t>установка компенсационного патрубка Ду 110 мм</t>
  </si>
  <si>
    <t>герметизация примыканий силиконовым герметиком</t>
  </si>
  <si>
    <t>замена участка стояка канализации Ду 50 мм (6 подъезд, подвал):</t>
  </si>
  <si>
    <t>смена участка канализационной трубы Ду 50мм</t>
  </si>
  <si>
    <t>установка канализационного перехода на чугун Ду 50*75+манжета</t>
  </si>
  <si>
    <t>установка переходная манжета Ду 50*73</t>
  </si>
  <si>
    <t>установка компенсационного патрубка Ду 50 мм</t>
  </si>
  <si>
    <t>смена муфты канализационной Ду 50мм</t>
  </si>
  <si>
    <t>смена отвода канализационного Ду 50 мм*45</t>
  </si>
  <si>
    <t>устранение засора канализационного стояка Ду 50мм (кв.№29)</t>
  </si>
  <si>
    <t>устранение засора канализационного стояка Ду 50мм (кв.№78)</t>
  </si>
  <si>
    <t>устранение свища на стояке ХВС</t>
  </si>
  <si>
    <t>замена вентиля со сборкой на стояке ГВС (кв.№ 4 ) с отжигом (смета)</t>
  </si>
  <si>
    <t>устранение засора канализационного коллектора Ду 100мм (1п)</t>
  </si>
  <si>
    <t>устранение засора канализационного коллектора Ду 100мм (3п)</t>
  </si>
  <si>
    <t>устранение засора канализационного выпуска Ду 100мм (5-6пп)</t>
  </si>
  <si>
    <t>замена участка стояка канализации Ду 50мм (кв.№27):</t>
  </si>
  <si>
    <t>смена тройника канализационной трубы 50*50*45</t>
  </si>
  <si>
    <t>смена тройника канализационной трубы 50*50*87</t>
  </si>
  <si>
    <t>установка переходной канализационной манжеты 73*50</t>
  </si>
  <si>
    <t>установка компенсационного патрубка РР Ду 50мм</t>
  </si>
  <si>
    <t>установка канализационного перехода Ду 50*75+манжета</t>
  </si>
  <si>
    <t>устройство канализационного отвода 50*87</t>
  </si>
  <si>
    <t>уплотнение соединений силиконовым герметиком (кв.№27)</t>
  </si>
  <si>
    <t>замена участка стояка полотенцесушителя Ду 25мм (кв.№20)</t>
  </si>
  <si>
    <t>сварочные работы (кв.№20)</t>
  </si>
  <si>
    <t>устранение свища на стояке ГВС (кв.№8)</t>
  </si>
  <si>
    <t>установка сбросного вентиля Ду 15мм на стояке кв. 57</t>
  </si>
  <si>
    <t xml:space="preserve"> 9.3</t>
  </si>
  <si>
    <t>Текущий ремонт систем конструкт.элементов) (непредвиденные работы</t>
  </si>
  <si>
    <t>закрытие продухов (6 подъезд, повторно)</t>
  </si>
  <si>
    <t>очистка козырьков от снега над входом в подъезд</t>
  </si>
  <si>
    <t>установка доводчика на тамбурную дверь (2 подъезд) с установкой металлического уголка 40*40*4 (L-0,3мп)</t>
  </si>
  <si>
    <t>открытие продухов в фундаменте</t>
  </si>
  <si>
    <t>укрепление обналички подшивки козырька (6 подъезд)саморезами (6 подъезд)</t>
  </si>
  <si>
    <t>ремонт кровли Ризолином</t>
  </si>
  <si>
    <t>ремонт козырьков лоджий кв. 87</t>
  </si>
  <si>
    <t>очистка козырьков над входом в подъезд от мусора (3-6 подъезды)</t>
  </si>
  <si>
    <t xml:space="preserve">закрытие продухов </t>
  </si>
  <si>
    <t>утепление продухов утеплителем URSA TERRA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</si>
  <si>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</si>
  <si>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</si>
  <si>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</si>
  <si>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</si>
  <si>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по управлению и обслуживанию</t>
  </si>
  <si>
    <t>МКД по ул.Парковая 8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</si>
  <si>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</si>
  <si>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</si>
  <si>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</si>
  <si>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r>
      <t xml:space="preserve">замена уличного </t>
    </r>
    <r>
      <rPr>
        <b/>
        <sz val="12"/>
        <rFont val="Times New Roman"/>
        <family val="1"/>
        <charset val="204"/>
      </rPr>
      <t>светодиодного светильника Cobra 100W</t>
    </r>
    <r>
      <rPr>
        <sz val="12"/>
        <rFont val="Times New Roman"/>
        <family val="1"/>
        <charset val="204"/>
      </rPr>
      <t xml:space="preserve"> для освещения придомовой территории (5 подъезд) с применением автовышки СМЕТА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</si>
  <si>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</si>
  <si>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</si>
  <si>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</si>
  <si>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</si>
  <si>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Начислено по нежилым помещениям (без НДС)</t>
  </si>
  <si>
    <t>Оплачено по нежилым помещениям (без НДС)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</si>
</sst>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 wrapText="1"/>
    </xf>
    <xf numFmtId="0" fontId="10" fillId="0" borderId="0" xfId="0" applyFont="1" applyFill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2" fontId="11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2" fontId="12" fillId="0" borderId="7" xfId="0" applyNumberFormat="1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16" fontId="13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2" fontId="13" fillId="0" borderId="18" xfId="0" applyNumberFormat="1" applyFont="1" applyFill="1" applyBorder="1" applyAlignment="1">
      <alignment vertical="center" wrapText="1"/>
    </xf>
    <xf numFmtId="2" fontId="11" fillId="0" borderId="18" xfId="0" applyNumberFormat="1" applyFont="1" applyFill="1" applyBorder="1" applyAlignment="1">
      <alignment vertical="center"/>
    </xf>
    <xf numFmtId="2" fontId="13" fillId="0" borderId="19" xfId="0" applyNumberFormat="1" applyFont="1" applyFill="1" applyBorder="1" applyAlignment="1">
      <alignment vertical="center" wrapText="1"/>
    </xf>
    <xf numFmtId="2" fontId="11" fillId="0" borderId="20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2" fontId="13" fillId="0" borderId="7" xfId="0" applyNumberFormat="1" applyFont="1" applyFill="1" applyBorder="1" applyAlignment="1">
      <alignment vertical="center" wrapText="1"/>
    </xf>
    <xf numFmtId="2" fontId="11" fillId="0" borderId="15" xfId="0" applyNumberFormat="1" applyFont="1" applyFill="1" applyBorder="1" applyAlignment="1">
      <alignment vertical="center"/>
    </xf>
    <xf numFmtId="2" fontId="13" fillId="0" borderId="12" xfId="0" applyNumberFormat="1" applyFont="1" applyFill="1" applyBorder="1" applyAlignment="1">
      <alignment vertical="center" wrapText="1"/>
    </xf>
    <xf numFmtId="2" fontId="13" fillId="0" borderId="7" xfId="0" applyNumberFormat="1" applyFont="1" applyBorder="1" applyAlignment="1">
      <alignment vertical="center" wrapText="1"/>
    </xf>
    <xf numFmtId="2" fontId="11" fillId="0" borderId="15" xfId="0" applyNumberFormat="1" applyFont="1" applyFill="1" applyBorder="1" applyAlignment="1">
      <alignment vertical="center" wrapText="1"/>
    </xf>
    <xf numFmtId="2" fontId="11" fillId="0" borderId="9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4" fillId="0" borderId="7" xfId="1" applyFont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14" fillId="0" borderId="7" xfId="1" applyFont="1" applyBorder="1" applyAlignment="1">
      <alignment horizontal="center" wrapText="1"/>
    </xf>
    <xf numFmtId="2" fontId="15" fillId="0" borderId="0" xfId="1" applyNumberFormat="1" applyFont="1"/>
    <xf numFmtId="0" fontId="15" fillId="0" borderId="0" xfId="0" applyFont="1" applyBorder="1" applyAlignment="1">
      <alignment vertical="center"/>
    </xf>
    <xf numFmtId="0" fontId="15" fillId="0" borderId="0" xfId="1" applyFont="1"/>
    <xf numFmtId="0" fontId="16" fillId="0" borderId="0" xfId="1" applyFont="1"/>
    <xf numFmtId="2" fontId="11" fillId="0" borderId="4" xfId="0" applyNumberFormat="1" applyFont="1" applyFill="1" applyBorder="1" applyAlignment="1">
      <alignment vertical="center" wrapText="1"/>
    </xf>
    <xf numFmtId="2" fontId="17" fillId="0" borderId="7" xfId="2" applyNumberFormat="1" applyFont="1" applyFill="1" applyBorder="1" applyAlignment="1">
      <alignment wrapText="1"/>
    </xf>
    <xf numFmtId="2" fontId="17" fillId="0" borderId="7" xfId="2" applyNumberFormat="1" applyFont="1" applyBorder="1" applyAlignment="1">
      <alignment wrapText="1"/>
    </xf>
    <xf numFmtId="2" fontId="11" fillId="0" borderId="7" xfId="2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4"/>
  <sheetViews>
    <sheetView tabSelected="1" topLeftCell="A139" workbookViewId="0">
      <selection activeCell="C147" sqref="C147"/>
    </sheetView>
  </sheetViews>
  <sheetFormatPr defaultColWidth="9.109375" defaultRowHeight="14.4"/>
  <cols>
    <col min="1" max="1" width="9" style="38" customWidth="1"/>
    <col min="2" max="2" width="73.33203125" style="39" customWidth="1"/>
    <col min="3" max="3" width="17" style="38" customWidth="1"/>
    <col min="4" max="4" width="11.109375" style="39" bestFit="1" customWidth="1"/>
    <col min="5" max="201" width="9.109375" style="39" customWidth="1"/>
    <col min="202" max="202" width="5" style="39" customWidth="1"/>
    <col min="203" max="203" width="52.88671875" style="39" customWidth="1"/>
    <col min="204" max="213" width="9.33203125" style="39" customWidth="1"/>
    <col min="214" max="229" width="9.109375" style="39" customWidth="1"/>
    <col min="230" max="233" width="8.88671875" style="39" customWidth="1"/>
    <col min="234" max="16384" width="9.109375" style="39"/>
  </cols>
  <sheetData>
    <row r="1" spans="1:3" s="1" customFormat="1" hidden="1">
      <c r="A1" s="105" t="s">
        <v>0</v>
      </c>
      <c r="B1" s="105"/>
      <c r="C1" s="105"/>
    </row>
    <row r="2" spans="1:3" s="1" customFormat="1" hidden="1">
      <c r="A2" s="105" t="s">
        <v>1</v>
      </c>
      <c r="B2" s="105"/>
      <c r="C2" s="105"/>
    </row>
    <row r="3" spans="1:3" s="1" customFormat="1" hidden="1">
      <c r="A3" s="106" t="s">
        <v>2</v>
      </c>
      <c r="B3" s="106"/>
      <c r="C3" s="106"/>
    </row>
    <row r="4" spans="1:3" s="1" customFormat="1" hidden="1">
      <c r="A4" s="2"/>
      <c r="B4" s="3"/>
      <c r="C4" s="4" t="s">
        <v>3</v>
      </c>
    </row>
    <row r="5" spans="1:3" s="1" customFormat="1" hidden="1">
      <c r="A5" s="5"/>
      <c r="B5" s="6"/>
      <c r="C5" s="7" t="s">
        <v>4</v>
      </c>
    </row>
    <row r="6" spans="1:3" s="1" customFormat="1" hidden="1">
      <c r="A6" s="5"/>
      <c r="B6" s="6"/>
      <c r="C6" s="7"/>
    </row>
    <row r="7" spans="1:3" s="1" customFormat="1" hidden="1">
      <c r="A7" s="5"/>
      <c r="B7" s="6"/>
      <c r="C7" s="7"/>
    </row>
    <row r="8" spans="1:3" s="1" customFormat="1" hidden="1">
      <c r="A8" s="8"/>
      <c r="B8" s="9"/>
      <c r="C8" s="9"/>
    </row>
    <row r="9" spans="1:3" s="1" customFormat="1" hidden="1">
      <c r="A9" s="10">
        <v>1</v>
      </c>
      <c r="B9" s="10">
        <f>A9+1</f>
        <v>2</v>
      </c>
      <c r="C9" s="10">
        <f>B9+1</f>
        <v>3</v>
      </c>
    </row>
    <row r="10" spans="1:3" s="1" customFormat="1" hidden="1">
      <c r="A10" s="10"/>
      <c r="B10" s="11" t="s">
        <v>5</v>
      </c>
      <c r="C10" s="10"/>
    </row>
    <row r="11" spans="1:3" s="1" customFormat="1" hidden="1">
      <c r="A11" s="12" t="s">
        <v>6</v>
      </c>
      <c r="B11" s="13" t="s">
        <v>7</v>
      </c>
      <c r="C11" s="12" t="s">
        <v>8</v>
      </c>
    </row>
    <row r="12" spans="1:3" s="1" customFormat="1" hidden="1">
      <c r="A12" s="12" t="s">
        <v>9</v>
      </c>
      <c r="B12" s="13" t="s">
        <v>10</v>
      </c>
      <c r="C12" s="12" t="s">
        <v>8</v>
      </c>
    </row>
    <row r="13" spans="1:3" s="1" customFormat="1" hidden="1">
      <c r="A13" s="10" t="s">
        <v>11</v>
      </c>
      <c r="B13" s="14" t="s">
        <v>12</v>
      </c>
      <c r="C13" s="10" t="s">
        <v>8</v>
      </c>
    </row>
    <row r="14" spans="1:3" s="1" customFormat="1" hidden="1">
      <c r="A14" s="12" t="s">
        <v>13</v>
      </c>
      <c r="B14" s="13" t="s">
        <v>14</v>
      </c>
      <c r="C14" s="12" t="s">
        <v>8</v>
      </c>
    </row>
    <row r="15" spans="1:3" s="1" customFormat="1" hidden="1">
      <c r="A15" s="12" t="s">
        <v>15</v>
      </c>
      <c r="B15" s="13" t="s">
        <v>16</v>
      </c>
      <c r="C15" s="12" t="s">
        <v>8</v>
      </c>
    </row>
    <row r="16" spans="1:3" s="1" customFormat="1" hidden="1">
      <c r="A16" s="12"/>
      <c r="B16" s="13" t="s">
        <v>17</v>
      </c>
      <c r="C16" s="12" t="s">
        <v>8</v>
      </c>
    </row>
    <row r="17" spans="1:3" s="1" customFormat="1" hidden="1">
      <c r="A17" s="12"/>
      <c r="B17" s="13" t="s">
        <v>18</v>
      </c>
      <c r="C17" s="12" t="s">
        <v>8</v>
      </c>
    </row>
    <row r="18" spans="1:3" s="1" customFormat="1" hidden="1">
      <c r="A18" s="12" t="s">
        <v>19</v>
      </c>
      <c r="B18" s="13" t="s">
        <v>20</v>
      </c>
      <c r="C18" s="12" t="s">
        <v>21</v>
      </c>
    </row>
    <row r="19" spans="1:3" s="1" customFormat="1" hidden="1">
      <c r="A19" s="12"/>
      <c r="B19" s="13" t="s">
        <v>22</v>
      </c>
      <c r="C19" s="12" t="s">
        <v>23</v>
      </c>
    </row>
    <row r="20" spans="1:3" s="1" customFormat="1" hidden="1">
      <c r="A20" s="12" t="s">
        <v>24</v>
      </c>
      <c r="B20" s="13" t="s">
        <v>25</v>
      </c>
      <c r="C20" s="12" t="s">
        <v>8</v>
      </c>
    </row>
    <row r="21" spans="1:3" s="1" customFormat="1" hidden="1">
      <c r="A21" s="12"/>
      <c r="B21" s="13" t="s">
        <v>26</v>
      </c>
      <c r="C21" s="12" t="s">
        <v>23</v>
      </c>
    </row>
    <row r="22" spans="1:3" s="1" customFormat="1" hidden="1">
      <c r="A22" s="12"/>
      <c r="B22" s="13" t="s">
        <v>27</v>
      </c>
      <c r="C22" s="12" t="s">
        <v>28</v>
      </c>
    </row>
    <row r="23" spans="1:3" s="1" customFormat="1" hidden="1">
      <c r="A23" s="12" t="s">
        <v>29</v>
      </c>
      <c r="B23" s="13" t="s">
        <v>30</v>
      </c>
      <c r="C23" s="12" t="s">
        <v>8</v>
      </c>
    </row>
    <row r="24" spans="1:3" s="1" customFormat="1" hidden="1">
      <c r="A24" s="12" t="s">
        <v>31</v>
      </c>
      <c r="B24" s="13" t="s">
        <v>32</v>
      </c>
      <c r="C24" s="12" t="s">
        <v>8</v>
      </c>
    </row>
    <row r="25" spans="1:3" s="1" customFormat="1" hidden="1">
      <c r="A25" s="12" t="s">
        <v>33</v>
      </c>
      <c r="B25" s="13" t="s">
        <v>34</v>
      </c>
      <c r="C25" s="12" t="s">
        <v>8</v>
      </c>
    </row>
    <row r="26" spans="1:3" s="1" customFormat="1" hidden="1">
      <c r="A26" s="12" t="s">
        <v>35</v>
      </c>
      <c r="B26" s="15" t="s">
        <v>36</v>
      </c>
      <c r="C26" s="12" t="s">
        <v>8</v>
      </c>
    </row>
    <row r="27" spans="1:3" s="1" customFormat="1" hidden="1">
      <c r="A27" s="12"/>
      <c r="B27" s="15" t="s">
        <v>37</v>
      </c>
      <c r="C27" s="12" t="s">
        <v>38</v>
      </c>
    </row>
    <row r="28" spans="1:3" s="1" customFormat="1" hidden="1">
      <c r="A28" s="12"/>
      <c r="B28" s="15" t="s">
        <v>39</v>
      </c>
      <c r="C28" s="12" t="s">
        <v>8</v>
      </c>
    </row>
    <row r="29" spans="1:3" s="1" customFormat="1" hidden="1">
      <c r="A29" s="12"/>
      <c r="B29" s="15" t="s">
        <v>40</v>
      </c>
      <c r="C29" s="12" t="s">
        <v>41</v>
      </c>
    </row>
    <row r="30" spans="1:3" s="1" customFormat="1" hidden="1">
      <c r="A30" s="12"/>
      <c r="B30" s="15" t="s">
        <v>42</v>
      </c>
      <c r="C30" s="12" t="s">
        <v>41</v>
      </c>
    </row>
    <row r="31" spans="1:3" s="1" customFormat="1" hidden="1">
      <c r="A31" s="12" t="s">
        <v>38</v>
      </c>
      <c r="B31" s="15" t="s">
        <v>43</v>
      </c>
      <c r="C31" s="12" t="s">
        <v>44</v>
      </c>
    </row>
    <row r="32" spans="1:3" s="1" customFormat="1" hidden="1">
      <c r="A32" s="12" t="s">
        <v>45</v>
      </c>
      <c r="B32" s="15" t="s">
        <v>46</v>
      </c>
      <c r="C32" s="12" t="s">
        <v>8</v>
      </c>
    </row>
    <row r="33" spans="1:4" s="1" customFormat="1" hidden="1">
      <c r="A33" s="16"/>
      <c r="B33" s="17"/>
      <c r="C33" s="16"/>
    </row>
    <row r="34" spans="1:4" s="41" customFormat="1" ht="15.6">
      <c r="A34" s="109" t="s">
        <v>180</v>
      </c>
      <c r="B34" s="109"/>
      <c r="C34" s="40"/>
    </row>
    <row r="35" spans="1:4" s="41" customFormat="1" ht="15.6">
      <c r="A35" s="109" t="s">
        <v>177</v>
      </c>
      <c r="B35" s="109"/>
      <c r="C35" s="40"/>
    </row>
    <row r="36" spans="1:4" s="41" customFormat="1" ht="15.6">
      <c r="A36" s="109" t="s">
        <v>178</v>
      </c>
      <c r="B36" s="109"/>
      <c r="C36" s="40"/>
    </row>
    <row r="37" spans="1:4" s="41" customFormat="1" ht="15.6">
      <c r="A37" s="42"/>
      <c r="B37" s="42"/>
      <c r="C37" s="40"/>
    </row>
    <row r="38" spans="1:4" s="43" customFormat="1" ht="16.2">
      <c r="A38" s="44"/>
      <c r="B38" s="45" t="s">
        <v>181</v>
      </c>
      <c r="C38" s="46">
        <v>-8732.4125739997107</v>
      </c>
    </row>
    <row r="39" spans="1:4" s="43" customFormat="1" ht="16.2">
      <c r="A39" s="44"/>
      <c r="B39" s="47" t="s">
        <v>179</v>
      </c>
      <c r="C39" s="48"/>
    </row>
    <row r="40" spans="1:4" s="19" customFormat="1" ht="15.6">
      <c r="A40" s="49" t="s">
        <v>47</v>
      </c>
      <c r="B40" s="50" t="s">
        <v>48</v>
      </c>
      <c r="C40" s="82">
        <v>43203.159999999996</v>
      </c>
    </row>
    <row r="41" spans="1:4" s="19" customFormat="1" ht="21.75" customHeight="1">
      <c r="A41" s="49"/>
      <c r="B41" s="50" t="s">
        <v>49</v>
      </c>
      <c r="C41" s="82">
        <v>13219.171200000004</v>
      </c>
    </row>
    <row r="42" spans="1:4" s="19" customFormat="1" ht="15.6">
      <c r="A42" s="49" t="s">
        <v>50</v>
      </c>
      <c r="B42" s="50" t="s">
        <v>51</v>
      </c>
      <c r="C42" s="82">
        <v>46991.280000000006</v>
      </c>
    </row>
    <row r="43" spans="1:4" s="19" customFormat="1" ht="15.6">
      <c r="A43" s="49"/>
      <c r="B43" s="50" t="s">
        <v>52</v>
      </c>
      <c r="C43" s="82">
        <v>30405.104399999997</v>
      </c>
    </row>
    <row r="44" spans="1:4" s="19" customFormat="1" ht="46.8">
      <c r="A44" s="49" t="s">
        <v>53</v>
      </c>
      <c r="B44" s="50" t="s">
        <v>54</v>
      </c>
      <c r="C44" s="82">
        <v>11265.47</v>
      </c>
    </row>
    <row r="45" spans="1:4" s="19" customFormat="1" ht="15.6">
      <c r="A45" s="49" t="s">
        <v>55</v>
      </c>
      <c r="B45" s="50" t="s">
        <v>56</v>
      </c>
      <c r="C45" s="82">
        <v>6606.152</v>
      </c>
    </row>
    <row r="46" spans="1:4" s="19" customFormat="1" ht="15.6">
      <c r="A46" s="49"/>
      <c r="B46" s="52" t="s">
        <v>57</v>
      </c>
      <c r="C46" s="83">
        <f>SUM(C40:C45)</f>
        <v>151690.3376</v>
      </c>
      <c r="D46" s="20"/>
    </row>
    <row r="47" spans="1:4" s="19" customFormat="1" ht="16.8" thickBot="1">
      <c r="A47" s="53"/>
      <c r="B47" s="54" t="s">
        <v>58</v>
      </c>
      <c r="C47" s="55"/>
    </row>
    <row r="48" spans="1:4" s="19" customFormat="1" ht="15.6">
      <c r="A48" s="56" t="s">
        <v>59</v>
      </c>
      <c r="B48" s="57" t="s">
        <v>60</v>
      </c>
      <c r="C48" s="84">
        <v>18649.169999999995</v>
      </c>
    </row>
    <row r="49" spans="1:4" s="19" customFormat="1" ht="15.6">
      <c r="A49" s="58" t="s">
        <v>61</v>
      </c>
      <c r="B49" s="50" t="s">
        <v>62</v>
      </c>
      <c r="C49" s="82">
        <v>4704.5879999999997</v>
      </c>
    </row>
    <row r="50" spans="1:4" s="19" customFormat="1" ht="15.6">
      <c r="A50" s="58" t="s">
        <v>63</v>
      </c>
      <c r="B50" s="50" t="s">
        <v>64</v>
      </c>
      <c r="C50" s="82">
        <v>4663.4399999999996</v>
      </c>
    </row>
    <row r="51" spans="1:4" s="19" customFormat="1" ht="15.6">
      <c r="A51" s="58" t="s">
        <v>65</v>
      </c>
      <c r="B51" s="50" t="s">
        <v>66</v>
      </c>
      <c r="C51" s="82">
        <v>6638.52</v>
      </c>
    </row>
    <row r="52" spans="1:4" s="19" customFormat="1" ht="15.6">
      <c r="A52" s="58"/>
      <c r="B52" s="50" t="s">
        <v>67</v>
      </c>
      <c r="C52" s="82">
        <v>31467.435999999994</v>
      </c>
    </row>
    <row r="53" spans="1:4" s="19" customFormat="1" ht="15.6">
      <c r="A53" s="58"/>
      <c r="B53" s="50" t="s">
        <v>68</v>
      </c>
      <c r="C53" s="82">
        <v>41885.760000000002</v>
      </c>
    </row>
    <row r="54" spans="1:4" s="19" customFormat="1" ht="31.2">
      <c r="A54" s="59" t="s">
        <v>69</v>
      </c>
      <c r="B54" s="50" t="s">
        <v>70</v>
      </c>
      <c r="C54" s="82">
        <v>3693.2429999999995</v>
      </c>
    </row>
    <row r="55" spans="1:4" s="19" customFormat="1" ht="31.2">
      <c r="A55" s="59" t="s">
        <v>71</v>
      </c>
      <c r="B55" s="50" t="s">
        <v>72</v>
      </c>
      <c r="C55" s="82">
        <v>2128</v>
      </c>
    </row>
    <row r="56" spans="1:4" s="19" customFormat="1" ht="31.2">
      <c r="A56" s="59" t="s">
        <v>73</v>
      </c>
      <c r="B56" s="50" t="s">
        <v>74</v>
      </c>
      <c r="C56" s="82">
        <v>14346.452999999998</v>
      </c>
    </row>
    <row r="57" spans="1:4" s="19" customFormat="1" ht="15.6">
      <c r="A57" s="59" t="s">
        <v>75</v>
      </c>
      <c r="B57" s="50" t="s">
        <v>76</v>
      </c>
      <c r="C57" s="82">
        <v>7446.5439999999999</v>
      </c>
    </row>
    <row r="58" spans="1:4" s="19" customFormat="1" ht="16.2" thickBot="1">
      <c r="A58" s="60"/>
      <c r="B58" s="61" t="s">
        <v>77</v>
      </c>
      <c r="C58" s="85">
        <f>SUM(C48:C57)</f>
        <v>135623.15399999998</v>
      </c>
      <c r="D58" s="20"/>
    </row>
    <row r="59" spans="1:4" s="19" customFormat="1" ht="16.8" thickBot="1">
      <c r="A59" s="55"/>
      <c r="B59" s="62" t="s">
        <v>78</v>
      </c>
      <c r="C59" s="55"/>
    </row>
    <row r="60" spans="1:4" s="19" customFormat="1" ht="31.2">
      <c r="A60" s="56" t="s">
        <v>79</v>
      </c>
      <c r="B60" s="57" t="s">
        <v>80</v>
      </c>
      <c r="C60" s="63">
        <v>0</v>
      </c>
    </row>
    <row r="61" spans="1:4" s="19" customFormat="1" ht="14.25" customHeight="1">
      <c r="A61" s="64"/>
      <c r="B61" s="50" t="s">
        <v>81</v>
      </c>
      <c r="C61" s="50">
        <v>51609.020000000004</v>
      </c>
    </row>
    <row r="62" spans="1:4" s="19" customFormat="1" ht="12.75" customHeight="1">
      <c r="A62" s="64"/>
      <c r="B62" s="50" t="s">
        <v>82</v>
      </c>
      <c r="C62" s="50">
        <v>21367.99</v>
      </c>
    </row>
    <row r="63" spans="1:4" s="19" customFormat="1" ht="12.75" customHeight="1">
      <c r="A63" s="64"/>
      <c r="B63" s="50" t="s">
        <v>83</v>
      </c>
      <c r="C63" s="50">
        <v>786.46999999999991</v>
      </c>
    </row>
    <row r="64" spans="1:4" s="19" customFormat="1" ht="14.25" customHeight="1">
      <c r="A64" s="64"/>
      <c r="B64" s="50" t="s">
        <v>84</v>
      </c>
      <c r="C64" s="50">
        <v>11303.84</v>
      </c>
    </row>
    <row r="65" spans="1:4" s="19" customFormat="1" ht="13.5" customHeight="1">
      <c r="A65" s="64"/>
      <c r="B65" s="50" t="s">
        <v>85</v>
      </c>
      <c r="C65" s="50">
        <v>12720.96</v>
      </c>
    </row>
    <row r="66" spans="1:4" s="19" customFormat="1" ht="15.6">
      <c r="A66" s="59" t="s">
        <v>86</v>
      </c>
      <c r="B66" s="50" t="s">
        <v>87</v>
      </c>
      <c r="C66" s="50">
        <v>2662.1300000000006</v>
      </c>
    </row>
    <row r="67" spans="1:4" s="19" customFormat="1" ht="15.6">
      <c r="A67" s="49"/>
      <c r="B67" s="52" t="s">
        <v>77</v>
      </c>
      <c r="C67" s="86">
        <f>SUM(C60:C66)</f>
        <v>100450.41</v>
      </c>
      <c r="D67" s="20"/>
    </row>
    <row r="68" spans="1:4" s="19" customFormat="1" ht="16.2">
      <c r="A68" s="65"/>
      <c r="B68" s="62" t="s">
        <v>88</v>
      </c>
      <c r="C68" s="55"/>
    </row>
    <row r="69" spans="1:4" s="19" customFormat="1" ht="31.2">
      <c r="A69" s="49" t="s">
        <v>89</v>
      </c>
      <c r="B69" s="50" t="s">
        <v>90</v>
      </c>
      <c r="C69" s="87">
        <v>7920.0960000000005</v>
      </c>
    </row>
    <row r="70" spans="1:4" s="19" customFormat="1" ht="31.2">
      <c r="A70" s="59" t="s">
        <v>91</v>
      </c>
      <c r="B70" s="50" t="s">
        <v>92</v>
      </c>
      <c r="C70" s="87">
        <v>31680.384000000002</v>
      </c>
    </row>
    <row r="71" spans="1:4" s="19" customFormat="1" ht="46.8">
      <c r="A71" s="59" t="s">
        <v>93</v>
      </c>
      <c r="B71" s="50" t="s">
        <v>94</v>
      </c>
      <c r="C71" s="87">
        <v>23760.288</v>
      </c>
    </row>
    <row r="72" spans="1:4" s="19" customFormat="1" ht="15.6">
      <c r="A72" s="59" t="s">
        <v>95</v>
      </c>
      <c r="B72" s="50" t="s">
        <v>96</v>
      </c>
      <c r="C72" s="87">
        <v>4693</v>
      </c>
    </row>
    <row r="73" spans="1:4" s="19" customFormat="1" ht="16.2" thickBot="1">
      <c r="A73" s="60"/>
      <c r="B73" s="61" t="s">
        <v>97</v>
      </c>
      <c r="C73" s="88">
        <f>SUM(C69:C72)</f>
        <v>68053.768000000011</v>
      </c>
      <c r="D73" s="20"/>
    </row>
    <row r="74" spans="1:4" s="19" customFormat="1" ht="31.2">
      <c r="A74" s="66" t="s">
        <v>98</v>
      </c>
      <c r="B74" s="67" t="s">
        <v>99</v>
      </c>
      <c r="C74" s="89">
        <v>44259.359999999993</v>
      </c>
    </row>
    <row r="75" spans="1:4" s="19" customFormat="1" ht="15.6">
      <c r="A75" s="68" t="s">
        <v>100</v>
      </c>
      <c r="B75" s="52" t="s">
        <v>101</v>
      </c>
      <c r="C75" s="87">
        <v>12578.975999999997</v>
      </c>
    </row>
    <row r="76" spans="1:4" s="19" customFormat="1" ht="15.6">
      <c r="A76" s="68"/>
      <c r="B76" s="52" t="s">
        <v>102</v>
      </c>
      <c r="C76" s="46">
        <f>SUM(C74:C75)</f>
        <v>56838.335999999988</v>
      </c>
      <c r="D76" s="20"/>
    </row>
    <row r="77" spans="1:4" s="19" customFormat="1" ht="15.6">
      <c r="A77" s="68" t="s">
        <v>103</v>
      </c>
      <c r="B77" s="52" t="s">
        <v>104</v>
      </c>
      <c r="C77" s="46">
        <v>750.69399999999996</v>
      </c>
      <c r="D77" s="20"/>
    </row>
    <row r="78" spans="1:4" s="19" customFormat="1" ht="15.6">
      <c r="A78" s="68" t="s">
        <v>105</v>
      </c>
      <c r="B78" s="52" t="s">
        <v>106</v>
      </c>
      <c r="C78" s="46">
        <v>2898.0279999999998</v>
      </c>
      <c r="D78" s="20"/>
    </row>
    <row r="79" spans="1:4" s="19" customFormat="1" ht="16.2">
      <c r="A79" s="69"/>
      <c r="B79" s="71" t="s">
        <v>107</v>
      </c>
      <c r="C79" s="70"/>
    </row>
    <row r="80" spans="1:4" s="19" customFormat="1" ht="15.6">
      <c r="A80" s="49" t="s">
        <v>108</v>
      </c>
      <c r="B80" s="50" t="s">
        <v>109</v>
      </c>
      <c r="C80" s="87">
        <v>4498.2</v>
      </c>
    </row>
    <row r="81" spans="1:4" s="19" customFormat="1" ht="15.6">
      <c r="A81" s="49" t="s">
        <v>110</v>
      </c>
      <c r="B81" s="50" t="s">
        <v>111</v>
      </c>
      <c r="C81" s="87">
        <v>3390</v>
      </c>
    </row>
    <row r="82" spans="1:4" s="19" customFormat="1" ht="31.2">
      <c r="A82" s="49"/>
      <c r="B82" s="50" t="s">
        <v>112</v>
      </c>
      <c r="C82" s="87">
        <v>3300.6000000000008</v>
      </c>
    </row>
    <row r="83" spans="1:4" s="19" customFormat="1" ht="31.2">
      <c r="A83" s="49"/>
      <c r="B83" s="50" t="s">
        <v>113</v>
      </c>
      <c r="C83" s="87">
        <v>3300.6000000000008</v>
      </c>
    </row>
    <row r="84" spans="1:4" s="19" customFormat="1" ht="31.2">
      <c r="A84" s="49"/>
      <c r="B84" s="50" t="s">
        <v>114</v>
      </c>
      <c r="C84" s="87">
        <v>6601.2000000000016</v>
      </c>
    </row>
    <row r="85" spans="1:4" s="19" customFormat="1" ht="15.6">
      <c r="A85" s="49"/>
      <c r="B85" s="52" t="s">
        <v>115</v>
      </c>
      <c r="C85" s="46">
        <f>SUM(C80:C84)</f>
        <v>21090.600000000002</v>
      </c>
      <c r="D85" s="20"/>
    </row>
    <row r="86" spans="1:4" s="21" customFormat="1" ht="16.2">
      <c r="A86" s="72"/>
      <c r="B86" s="71" t="s">
        <v>116</v>
      </c>
      <c r="C86" s="70"/>
    </row>
    <row r="87" spans="1:4" s="21" customFormat="1" ht="15.6">
      <c r="A87" s="73" t="s">
        <v>117</v>
      </c>
      <c r="B87" s="52" t="s">
        <v>118</v>
      </c>
      <c r="C87" s="51"/>
    </row>
    <row r="88" spans="1:4" s="21" customFormat="1" ht="46.8">
      <c r="A88" s="73"/>
      <c r="B88" s="74" t="s">
        <v>182</v>
      </c>
      <c r="C88" s="90">
        <v>6697.62</v>
      </c>
    </row>
    <row r="89" spans="1:4" s="21" customFormat="1" ht="15.6">
      <c r="A89" s="73"/>
      <c r="B89" s="74" t="s">
        <v>119</v>
      </c>
      <c r="C89" s="90">
        <v>648.26</v>
      </c>
    </row>
    <row r="90" spans="1:4" s="21" customFormat="1" ht="15.6">
      <c r="A90" s="51"/>
      <c r="B90" s="74" t="s">
        <v>120</v>
      </c>
      <c r="C90" s="90">
        <v>648.26</v>
      </c>
    </row>
    <row r="91" spans="1:4" s="21" customFormat="1" ht="46.8">
      <c r="A91" s="75"/>
      <c r="B91" s="74" t="s">
        <v>121</v>
      </c>
      <c r="C91" s="90">
        <v>1551.58</v>
      </c>
    </row>
    <row r="92" spans="1:4" s="21" customFormat="1" ht="15.6">
      <c r="A92" s="75"/>
      <c r="B92" s="74" t="s">
        <v>122</v>
      </c>
      <c r="C92" s="90">
        <v>1537</v>
      </c>
    </row>
    <row r="93" spans="1:4" s="21" customFormat="1" ht="31.2">
      <c r="A93" s="73" t="s">
        <v>123</v>
      </c>
      <c r="B93" s="52" t="s">
        <v>124</v>
      </c>
      <c r="C93" s="87">
        <v>0</v>
      </c>
    </row>
    <row r="94" spans="1:4" s="21" customFormat="1" ht="15.6">
      <c r="A94" s="73"/>
      <c r="B94" s="74" t="s">
        <v>125</v>
      </c>
      <c r="C94" s="90">
        <v>0</v>
      </c>
    </row>
    <row r="95" spans="1:4" s="21" customFormat="1" ht="15.6">
      <c r="A95" s="75"/>
      <c r="B95" s="76" t="s">
        <v>126</v>
      </c>
      <c r="C95" s="90">
        <v>0</v>
      </c>
    </row>
    <row r="96" spans="1:4" s="21" customFormat="1" ht="15.6">
      <c r="A96" s="75" t="s">
        <v>127</v>
      </c>
      <c r="B96" s="74" t="s">
        <v>128</v>
      </c>
      <c r="C96" s="90">
        <v>709.87</v>
      </c>
    </row>
    <row r="97" spans="1:3" s="21" customFormat="1" ht="15.6">
      <c r="A97" s="75" t="s">
        <v>129</v>
      </c>
      <c r="B97" s="74" t="s">
        <v>130</v>
      </c>
      <c r="C97" s="90">
        <v>339.83</v>
      </c>
    </row>
    <row r="98" spans="1:3" s="21" customFormat="1" ht="15.6">
      <c r="A98" s="75" t="s">
        <v>131</v>
      </c>
      <c r="B98" s="74" t="s">
        <v>132</v>
      </c>
      <c r="C98" s="90">
        <v>524.23</v>
      </c>
    </row>
    <row r="99" spans="1:3" s="21" customFormat="1" ht="15.6">
      <c r="A99" s="75" t="s">
        <v>13</v>
      </c>
      <c r="B99" s="74" t="s">
        <v>133</v>
      </c>
      <c r="C99" s="90">
        <v>272.56</v>
      </c>
    </row>
    <row r="100" spans="1:3" s="21" customFormat="1" ht="15.6">
      <c r="A100" s="75" t="s">
        <v>15</v>
      </c>
      <c r="B100" s="74" t="s">
        <v>134</v>
      </c>
      <c r="C100" s="90">
        <v>101.13</v>
      </c>
    </row>
    <row r="101" spans="1:3" s="21" customFormat="1" ht="15.6">
      <c r="A101" s="75"/>
      <c r="B101" s="76" t="s">
        <v>135</v>
      </c>
      <c r="C101" s="90">
        <v>0</v>
      </c>
    </row>
    <row r="102" spans="1:3" s="21" customFormat="1" ht="15.6">
      <c r="A102" s="75" t="s">
        <v>127</v>
      </c>
      <c r="B102" s="74" t="s">
        <v>136</v>
      </c>
      <c r="C102" s="90">
        <v>1155.5</v>
      </c>
    </row>
    <row r="103" spans="1:3" s="21" customFormat="1" ht="23.25" customHeight="1">
      <c r="A103" s="75" t="s">
        <v>129</v>
      </c>
      <c r="B103" s="74" t="s">
        <v>137</v>
      </c>
      <c r="C103" s="90">
        <v>1028.48</v>
      </c>
    </row>
    <row r="104" spans="1:3" s="21" customFormat="1" ht="15.6">
      <c r="A104" s="75" t="s">
        <v>131</v>
      </c>
      <c r="B104" s="74" t="s">
        <v>138</v>
      </c>
      <c r="C104" s="90">
        <v>184.4</v>
      </c>
    </row>
    <row r="105" spans="1:3" s="21" customFormat="1" ht="15.6">
      <c r="A105" s="75" t="s">
        <v>13</v>
      </c>
      <c r="B105" s="74" t="s">
        <v>139</v>
      </c>
      <c r="C105" s="90">
        <v>269.31</v>
      </c>
    </row>
    <row r="106" spans="1:3" s="21" customFormat="1" ht="15.6">
      <c r="A106" s="75" t="s">
        <v>15</v>
      </c>
      <c r="B106" s="74" t="s">
        <v>134</v>
      </c>
      <c r="C106" s="90">
        <v>101.13</v>
      </c>
    </row>
    <row r="107" spans="1:3" s="21" customFormat="1" ht="15.6">
      <c r="A107" s="75" t="s">
        <v>19</v>
      </c>
      <c r="B107" s="74" t="s">
        <v>140</v>
      </c>
      <c r="C107" s="90">
        <v>567.55999999999995</v>
      </c>
    </row>
    <row r="108" spans="1:3" s="21" customFormat="1" ht="15.6">
      <c r="A108" s="75" t="s">
        <v>24</v>
      </c>
      <c r="B108" s="74" t="s">
        <v>141</v>
      </c>
      <c r="C108" s="90">
        <v>369.82</v>
      </c>
    </row>
    <row r="109" spans="1:3" s="21" customFormat="1" ht="15.6">
      <c r="A109" s="73"/>
      <c r="B109" s="74" t="s">
        <v>142</v>
      </c>
      <c r="C109" s="90">
        <v>0</v>
      </c>
    </row>
    <row r="110" spans="1:3" s="21" customFormat="1" ht="15.6">
      <c r="A110" s="73"/>
      <c r="B110" s="74" t="s">
        <v>143</v>
      </c>
      <c r="C110" s="90">
        <v>0</v>
      </c>
    </row>
    <row r="111" spans="1:3" s="21" customFormat="1" ht="15.6">
      <c r="A111" s="73"/>
      <c r="B111" s="76" t="s">
        <v>144</v>
      </c>
      <c r="C111" s="90">
        <v>331.74</v>
      </c>
    </row>
    <row r="112" spans="1:3" s="21" customFormat="1" ht="31.2">
      <c r="A112" s="73"/>
      <c r="B112" s="52" t="s">
        <v>145</v>
      </c>
      <c r="C112" s="90">
        <v>2311.25</v>
      </c>
    </row>
    <row r="113" spans="1:3" s="21" customFormat="1" ht="15.6">
      <c r="A113" s="73"/>
      <c r="B113" s="74" t="s">
        <v>146</v>
      </c>
      <c r="C113" s="90">
        <v>0</v>
      </c>
    </row>
    <row r="114" spans="1:3" s="21" customFormat="1" ht="15.6">
      <c r="A114" s="73"/>
      <c r="B114" s="74" t="s">
        <v>147</v>
      </c>
      <c r="C114" s="90">
        <v>0</v>
      </c>
    </row>
    <row r="115" spans="1:3" s="21" customFormat="1" ht="15.6">
      <c r="A115" s="75"/>
      <c r="B115" s="74" t="s">
        <v>148</v>
      </c>
      <c r="C115" s="90">
        <v>0</v>
      </c>
    </row>
    <row r="116" spans="1:3" s="21" customFormat="1" ht="15.6">
      <c r="A116" s="75"/>
      <c r="B116" s="76" t="s">
        <v>149</v>
      </c>
      <c r="C116" s="90">
        <v>0</v>
      </c>
    </row>
    <row r="117" spans="1:3" s="21" customFormat="1" ht="15.6">
      <c r="A117" s="75" t="s">
        <v>127</v>
      </c>
      <c r="B117" s="74" t="s">
        <v>136</v>
      </c>
      <c r="C117" s="90">
        <v>1419.74</v>
      </c>
    </row>
    <row r="118" spans="1:3" s="21" customFormat="1" ht="15.6">
      <c r="A118" s="75" t="s">
        <v>129</v>
      </c>
      <c r="B118" s="74" t="s">
        <v>150</v>
      </c>
      <c r="C118" s="90">
        <v>245.09</v>
      </c>
    </row>
    <row r="119" spans="1:3" s="21" customFormat="1" ht="15.6">
      <c r="A119" s="75" t="s">
        <v>131</v>
      </c>
      <c r="B119" s="74" t="s">
        <v>151</v>
      </c>
      <c r="C119" s="90">
        <v>245.09</v>
      </c>
    </row>
    <row r="120" spans="1:3" s="21" customFormat="1" ht="15.6">
      <c r="A120" s="75" t="s">
        <v>13</v>
      </c>
      <c r="B120" s="74" t="s">
        <v>152</v>
      </c>
      <c r="C120" s="90">
        <v>184.4</v>
      </c>
    </row>
    <row r="121" spans="1:3" s="21" customFormat="1" ht="15.6">
      <c r="A121" s="75" t="s">
        <v>15</v>
      </c>
      <c r="B121" s="74" t="s">
        <v>153</v>
      </c>
      <c r="C121" s="90">
        <v>269.31</v>
      </c>
    </row>
    <row r="122" spans="1:3" s="21" customFormat="1" ht="25.5" customHeight="1">
      <c r="A122" s="75" t="s">
        <v>19</v>
      </c>
      <c r="B122" s="74" t="s">
        <v>154</v>
      </c>
      <c r="C122" s="90">
        <v>514.24</v>
      </c>
    </row>
    <row r="123" spans="1:3" s="21" customFormat="1" ht="15.6">
      <c r="A123" s="75" t="s">
        <v>24</v>
      </c>
      <c r="B123" s="74" t="s">
        <v>155</v>
      </c>
      <c r="C123" s="90">
        <v>369.82</v>
      </c>
    </row>
    <row r="124" spans="1:3" s="21" customFormat="1" ht="15.6">
      <c r="A124" s="75" t="s">
        <v>29</v>
      </c>
      <c r="B124" s="74" t="s">
        <v>156</v>
      </c>
      <c r="C124" s="90">
        <v>101.13</v>
      </c>
    </row>
    <row r="125" spans="1:3" s="21" customFormat="1" ht="15.6">
      <c r="A125" s="73"/>
      <c r="B125" s="74" t="s">
        <v>157</v>
      </c>
      <c r="C125" s="90">
        <v>292.98599999999999</v>
      </c>
    </row>
    <row r="126" spans="1:3" s="21" customFormat="1" ht="15.6">
      <c r="A126" s="73"/>
      <c r="B126" s="74" t="s">
        <v>158</v>
      </c>
      <c r="C126" s="90">
        <v>663.48</v>
      </c>
    </row>
    <row r="127" spans="1:3" s="21" customFormat="1" ht="15.6">
      <c r="A127" s="73"/>
      <c r="B127" s="74" t="s">
        <v>159</v>
      </c>
      <c r="C127" s="90">
        <v>663.48</v>
      </c>
    </row>
    <row r="128" spans="1:3" s="21" customFormat="1" ht="15.6">
      <c r="A128" s="73"/>
      <c r="B128" s="76" t="s">
        <v>160</v>
      </c>
      <c r="C128" s="90">
        <v>623.87</v>
      </c>
    </row>
    <row r="129" spans="1:6" s="21" customFormat="1" ht="23.25" customHeight="1">
      <c r="A129" s="73" t="s">
        <v>161</v>
      </c>
      <c r="B129" s="52" t="s">
        <v>162</v>
      </c>
      <c r="C129" s="87">
        <v>0</v>
      </c>
    </row>
    <row r="130" spans="1:6" s="21" customFormat="1" ht="15.6">
      <c r="A130" s="73"/>
      <c r="B130" s="74" t="s">
        <v>163</v>
      </c>
      <c r="C130" s="90">
        <v>83.14</v>
      </c>
    </row>
    <row r="131" spans="1:6" s="21" customFormat="1" ht="15.6">
      <c r="A131" s="73"/>
      <c r="B131" s="74" t="s">
        <v>164</v>
      </c>
      <c r="C131" s="90">
        <v>2232</v>
      </c>
    </row>
    <row r="132" spans="1:6" s="21" customFormat="1" ht="31.2">
      <c r="A132" s="73"/>
      <c r="B132" s="74" t="s">
        <v>165</v>
      </c>
      <c r="C132" s="90">
        <v>1872.49</v>
      </c>
    </row>
    <row r="133" spans="1:6" s="21" customFormat="1" ht="15.6">
      <c r="A133" s="73"/>
      <c r="B133" s="50" t="s">
        <v>166</v>
      </c>
      <c r="C133" s="90">
        <v>748.26</v>
      </c>
    </row>
    <row r="134" spans="1:6" s="21" customFormat="1" ht="31.2">
      <c r="A134" s="73"/>
      <c r="B134" s="74" t="s">
        <v>167</v>
      </c>
      <c r="C134" s="90">
        <v>1244.1199999999999</v>
      </c>
    </row>
    <row r="135" spans="1:6" s="21" customFormat="1" ht="15.6">
      <c r="A135" s="73"/>
      <c r="B135" s="50" t="s">
        <v>168</v>
      </c>
      <c r="C135" s="87">
        <v>576.52</v>
      </c>
    </row>
    <row r="136" spans="1:6" s="21" customFormat="1" ht="15.6">
      <c r="A136" s="73"/>
      <c r="B136" s="77" t="s">
        <v>169</v>
      </c>
      <c r="C136" s="87">
        <v>14928.6</v>
      </c>
    </row>
    <row r="137" spans="1:6" s="21" customFormat="1" ht="15.6">
      <c r="A137" s="73"/>
      <c r="B137" s="50" t="s">
        <v>170</v>
      </c>
      <c r="C137" s="87">
        <v>217.49999999999997</v>
      </c>
    </row>
    <row r="138" spans="1:6" s="21" customFormat="1" ht="15.6">
      <c r="A138" s="73"/>
      <c r="B138" s="74" t="s">
        <v>171</v>
      </c>
      <c r="C138" s="90">
        <v>748.26</v>
      </c>
    </row>
    <row r="139" spans="1:6" s="21" customFormat="1" ht="15.6">
      <c r="A139" s="73"/>
      <c r="B139" s="74" t="s">
        <v>172</v>
      </c>
      <c r="C139" s="90">
        <v>144.1568</v>
      </c>
    </row>
    <row r="140" spans="1:6" s="21" customFormat="1" ht="15.6">
      <c r="A140" s="78"/>
      <c r="B140" s="52" t="s">
        <v>173</v>
      </c>
      <c r="C140" s="46">
        <f>SUM(C88:C139)</f>
        <v>47737.212800000001</v>
      </c>
      <c r="D140" s="22"/>
    </row>
    <row r="141" spans="1:6" s="21" customFormat="1" ht="16.2" thickBot="1">
      <c r="A141" s="79"/>
      <c r="B141" s="61" t="s">
        <v>174</v>
      </c>
      <c r="C141" s="91">
        <v>125323.87200000002</v>
      </c>
      <c r="D141" s="22"/>
    </row>
    <row r="142" spans="1:6" s="21" customFormat="1" ht="16.2" thickBot="1">
      <c r="A142" s="80" t="s">
        <v>175</v>
      </c>
      <c r="B142" s="81" t="s">
        <v>176</v>
      </c>
      <c r="C142" s="92">
        <f>C46+C58+C67+C73+C76+C77+C78+C85+C140+C141</f>
        <v>710456.41240000003</v>
      </c>
      <c r="D142" s="22"/>
    </row>
    <row r="143" spans="1:6" s="95" customFormat="1" ht="15.6">
      <c r="A143" s="93"/>
      <c r="B143" s="94" t="s">
        <v>183</v>
      </c>
      <c r="C143" s="101">
        <v>734405.4</v>
      </c>
    </row>
    <row r="144" spans="1:6" s="98" customFormat="1" ht="15.6">
      <c r="A144" s="96"/>
      <c r="B144" s="94" t="s">
        <v>184</v>
      </c>
      <c r="C144" s="104">
        <v>730779.22</v>
      </c>
      <c r="D144" s="97"/>
      <c r="E144" s="97"/>
      <c r="F144" s="97"/>
    </row>
    <row r="145" spans="1:6" s="98" customFormat="1" ht="13.8">
      <c r="A145" s="96"/>
      <c r="B145" s="94" t="s">
        <v>187</v>
      </c>
      <c r="C145" s="102">
        <v>10865.9</v>
      </c>
      <c r="D145" s="97"/>
      <c r="E145" s="97"/>
      <c r="F145" s="97"/>
    </row>
    <row r="146" spans="1:6" s="98" customFormat="1" ht="13.8">
      <c r="A146" s="96"/>
      <c r="B146" s="94" t="s">
        <v>188</v>
      </c>
      <c r="C146" s="102">
        <v>9960.41</v>
      </c>
      <c r="D146" s="97"/>
      <c r="E146" s="97"/>
      <c r="F146" s="97"/>
    </row>
    <row r="147" spans="1:6" s="98" customFormat="1" ht="13.8">
      <c r="A147" s="96"/>
      <c r="B147" s="94" t="s">
        <v>186</v>
      </c>
      <c r="C147" s="103">
        <f>C144+C146-C142</f>
        <v>30283.217599999974</v>
      </c>
      <c r="D147" s="99"/>
      <c r="E147" s="100"/>
      <c r="F147" s="100"/>
    </row>
    <row r="148" spans="1:6" s="98" customFormat="1" ht="13.8">
      <c r="A148" s="96"/>
      <c r="B148" s="94" t="s">
        <v>185</v>
      </c>
      <c r="C148" s="103">
        <f>C38+C147</f>
        <v>21550.805026000264</v>
      </c>
      <c r="D148" s="99"/>
      <c r="E148" s="100"/>
      <c r="F148" s="100"/>
    </row>
    <row r="149" spans="1:6" s="18" customFormat="1" ht="10.199999999999999">
      <c r="A149" s="107"/>
      <c r="B149" s="107"/>
      <c r="C149" s="107"/>
    </row>
    <row r="150" spans="1:6" s="18" customFormat="1" ht="10.199999999999999">
      <c r="A150" s="107"/>
      <c r="B150" s="107"/>
      <c r="C150" s="107"/>
    </row>
    <row r="151" spans="1:6" s="19" customFormat="1" ht="10.199999999999999"/>
    <row r="152" spans="1:6" s="19" customFormat="1" ht="10.199999999999999">
      <c r="A152" s="110"/>
      <c r="B152" s="110"/>
      <c r="C152" s="110"/>
    </row>
    <row r="153" spans="1:6" s="19" customFormat="1" ht="10.199999999999999"/>
    <row r="154" spans="1:6" s="19" customFormat="1" ht="10.199999999999999">
      <c r="A154" s="108"/>
      <c r="B154" s="108"/>
      <c r="C154" s="108"/>
    </row>
    <row r="155" spans="1:6" s="19" customFormat="1" ht="10.199999999999999"/>
    <row r="156" spans="1:6" s="19" customFormat="1" ht="10.199999999999999">
      <c r="A156" s="108"/>
      <c r="B156" s="108"/>
      <c r="C156" s="108"/>
    </row>
    <row r="157" spans="1:6" s="26" customFormat="1" ht="10.199999999999999" hidden="1">
      <c r="A157" s="23"/>
      <c r="B157" s="24"/>
      <c r="C157" s="25"/>
    </row>
    <row r="158" spans="1:6" s="26" customFormat="1" ht="10.199999999999999" hidden="1">
      <c r="A158" s="23"/>
      <c r="C158" s="23"/>
    </row>
    <row r="159" spans="1:6" s="26" customFormat="1" ht="10.199999999999999" hidden="1">
      <c r="A159" s="27"/>
      <c r="B159" s="27"/>
      <c r="C159" s="27"/>
    </row>
    <row r="160" spans="1:6" s="26" customFormat="1" ht="10.199999999999999" hidden="1">
      <c r="A160" s="27"/>
      <c r="B160" s="28"/>
      <c r="C160" s="27"/>
    </row>
    <row r="161" spans="1:3" s="26" customFormat="1" ht="10.199999999999999" hidden="1">
      <c r="A161" s="27"/>
      <c r="B161" s="29"/>
      <c r="C161" s="27"/>
    </row>
    <row r="162" spans="1:3" s="26" customFormat="1" ht="10.199999999999999" hidden="1">
      <c r="A162" s="27"/>
      <c r="B162" s="29"/>
      <c r="C162" s="27"/>
    </row>
    <row r="163" spans="1:3" s="26" customFormat="1" ht="10.199999999999999" hidden="1">
      <c r="A163" s="27"/>
      <c r="B163" s="29"/>
      <c r="C163" s="27"/>
    </row>
    <row r="164" spans="1:3" s="26" customFormat="1" ht="10.199999999999999" hidden="1">
      <c r="A164" s="27"/>
      <c r="B164" s="29"/>
      <c r="C164" s="27"/>
    </row>
    <row r="165" spans="1:3" s="26" customFormat="1" ht="10.199999999999999" hidden="1">
      <c r="A165" s="27"/>
      <c r="B165" s="29"/>
      <c r="C165" s="27"/>
    </row>
    <row r="166" spans="1:3" s="26" customFormat="1" ht="10.199999999999999" hidden="1">
      <c r="A166" s="27"/>
      <c r="B166" s="29"/>
      <c r="C166" s="27"/>
    </row>
    <row r="167" spans="1:3" s="26" customFormat="1" ht="10.199999999999999" hidden="1">
      <c r="A167" s="27"/>
      <c r="B167" s="28"/>
      <c r="C167" s="27"/>
    </row>
    <row r="168" spans="1:3" s="26" customFormat="1" ht="10.199999999999999" hidden="1">
      <c r="A168" s="27"/>
      <c r="B168" s="28"/>
      <c r="C168" s="27"/>
    </row>
    <row r="169" spans="1:3" s="26" customFormat="1" ht="10.199999999999999" hidden="1">
      <c r="A169" s="27"/>
      <c r="B169" s="29"/>
      <c r="C169" s="27"/>
    </row>
    <row r="170" spans="1:3" s="26" customFormat="1" ht="10.199999999999999" hidden="1">
      <c r="A170" s="27"/>
      <c r="B170" s="29"/>
      <c r="C170" s="27"/>
    </row>
    <row r="171" spans="1:3" s="26" customFormat="1" ht="10.199999999999999" hidden="1">
      <c r="A171" s="27"/>
      <c r="B171" s="29"/>
      <c r="C171" s="27"/>
    </row>
    <row r="172" spans="1:3" s="26" customFormat="1" ht="10.199999999999999" hidden="1">
      <c r="A172" s="27"/>
      <c r="B172" s="28"/>
      <c r="C172" s="27"/>
    </row>
    <row r="173" spans="1:3" s="26" customFormat="1" ht="10.199999999999999" hidden="1">
      <c r="A173" s="27"/>
      <c r="B173" s="28"/>
      <c r="C173" s="27"/>
    </row>
    <row r="174" spans="1:3" s="26" customFormat="1" ht="10.199999999999999" hidden="1">
      <c r="A174" s="27"/>
      <c r="B174" s="28"/>
      <c r="C174" s="27"/>
    </row>
    <row r="175" spans="1:3" s="26" customFormat="1" ht="10.199999999999999" hidden="1">
      <c r="A175" s="27"/>
      <c r="B175" s="29"/>
      <c r="C175" s="27"/>
    </row>
    <row r="176" spans="1:3" s="26" customFormat="1" ht="10.199999999999999" hidden="1">
      <c r="A176" s="27"/>
      <c r="B176" s="29"/>
      <c r="C176" s="27"/>
    </row>
    <row r="177" spans="1:3" s="26" customFormat="1" ht="10.199999999999999" hidden="1">
      <c r="A177" s="27"/>
      <c r="B177" s="30"/>
      <c r="C177" s="31"/>
    </row>
    <row r="178" spans="1:3" s="26" customFormat="1" ht="10.199999999999999" hidden="1">
      <c r="A178" s="27"/>
      <c r="B178" s="29"/>
      <c r="C178" s="27"/>
    </row>
    <row r="179" spans="1:3" s="26" customFormat="1" ht="10.199999999999999" hidden="1">
      <c r="A179" s="32"/>
      <c r="B179" s="33"/>
      <c r="C179" s="34"/>
    </row>
    <row r="180" spans="1:3" s="26" customFormat="1" ht="10.8" hidden="1" thickBot="1">
      <c r="A180" s="35"/>
      <c r="B180" s="36"/>
      <c r="C180" s="37"/>
    </row>
    <row r="181" spans="1:3" s="26" customFormat="1" ht="10.199999999999999" hidden="1">
      <c r="A181" s="23"/>
      <c r="C181" s="23"/>
    </row>
    <row r="182" spans="1:3" s="26" customFormat="1" ht="10.199999999999999" hidden="1">
      <c r="A182" s="23"/>
      <c r="C182" s="23"/>
    </row>
    <row r="183" spans="1:3" s="26" customFormat="1" ht="10.199999999999999">
      <c r="A183" s="23"/>
      <c r="C183" s="23"/>
    </row>
    <row r="184" spans="1:3">
      <c r="A184" s="23"/>
      <c r="B184" s="26"/>
      <c r="C184" s="23"/>
    </row>
    <row r="185" spans="1:3">
      <c r="A185" s="23"/>
      <c r="B185" s="26"/>
      <c r="C185" s="23"/>
    </row>
    <row r="186" spans="1:3">
      <c r="A186" s="23"/>
      <c r="B186" s="26"/>
      <c r="C186" s="23"/>
    </row>
    <row r="187" spans="1:3">
      <c r="A187" s="23"/>
      <c r="B187" s="26"/>
      <c r="C187" s="23"/>
    </row>
    <row r="188" spans="1:3">
      <c r="A188" s="23"/>
      <c r="B188" s="26"/>
      <c r="C188" s="23"/>
    </row>
    <row r="189" spans="1:3">
      <c r="A189" s="23"/>
      <c r="B189" s="26"/>
      <c r="C189" s="23"/>
    </row>
    <row r="190" spans="1:3">
      <c r="A190" s="23"/>
      <c r="B190" s="26"/>
      <c r="C190" s="23"/>
    </row>
    <row r="191" spans="1:3">
      <c r="A191" s="23"/>
      <c r="B191" s="26"/>
      <c r="C191" s="23"/>
    </row>
    <row r="192" spans="1:3">
      <c r="A192" s="23"/>
      <c r="B192" s="26"/>
      <c r="C192" s="23"/>
    </row>
    <row r="193" spans="1:3">
      <c r="A193" s="23"/>
      <c r="B193" s="26"/>
      <c r="C193" s="23"/>
    </row>
    <row r="194" spans="1:3">
      <c r="A194" s="23"/>
      <c r="B194" s="26"/>
      <c r="C194" s="23"/>
    </row>
    <row r="195" spans="1:3">
      <c r="A195" s="23"/>
      <c r="B195" s="26"/>
      <c r="C195" s="23"/>
    </row>
    <row r="196" spans="1:3">
      <c r="A196" s="23"/>
      <c r="B196" s="26"/>
      <c r="C196" s="23"/>
    </row>
    <row r="197" spans="1:3">
      <c r="A197" s="23"/>
      <c r="B197" s="26"/>
      <c r="C197" s="23"/>
    </row>
    <row r="198" spans="1:3">
      <c r="A198" s="23"/>
      <c r="B198" s="26"/>
      <c r="C198" s="23"/>
    </row>
    <row r="199" spans="1:3">
      <c r="A199" s="23"/>
      <c r="B199" s="26"/>
      <c r="C199" s="23"/>
    </row>
    <row r="200" spans="1:3">
      <c r="A200" s="23"/>
      <c r="B200" s="26"/>
      <c r="C200" s="23"/>
    </row>
    <row r="201" spans="1:3">
      <c r="A201" s="23"/>
      <c r="B201" s="26"/>
      <c r="C201" s="23"/>
    </row>
    <row r="202" spans="1:3">
      <c r="A202" s="23"/>
      <c r="B202" s="26"/>
      <c r="C202" s="23"/>
    </row>
    <row r="203" spans="1:3">
      <c r="A203" s="23"/>
      <c r="B203" s="26"/>
      <c r="C203" s="23"/>
    </row>
    <row r="204" spans="1:3">
      <c r="A204" s="23"/>
      <c r="B204" s="26"/>
      <c r="C204" s="23"/>
    </row>
    <row r="205" spans="1:3">
      <c r="A205" s="23"/>
      <c r="B205" s="26"/>
      <c r="C205" s="23"/>
    </row>
    <row r="206" spans="1:3">
      <c r="A206" s="23"/>
      <c r="B206" s="26"/>
      <c r="C206" s="23"/>
    </row>
    <row r="207" spans="1:3">
      <c r="A207" s="23"/>
      <c r="B207" s="26"/>
      <c r="C207" s="23"/>
    </row>
    <row r="208" spans="1:3">
      <c r="A208" s="23"/>
      <c r="B208" s="26"/>
      <c r="C208" s="23"/>
    </row>
    <row r="209" spans="1:3">
      <c r="A209" s="23"/>
      <c r="B209" s="26"/>
      <c r="C209" s="23"/>
    </row>
    <row r="210" spans="1:3">
      <c r="A210" s="23"/>
      <c r="B210" s="26"/>
      <c r="C210" s="23"/>
    </row>
    <row r="211" spans="1:3">
      <c r="A211" s="23"/>
      <c r="B211" s="26"/>
      <c r="C211" s="23"/>
    </row>
    <row r="212" spans="1:3">
      <c r="A212" s="23"/>
      <c r="B212" s="26"/>
      <c r="C212" s="23"/>
    </row>
    <row r="213" spans="1:3">
      <c r="A213" s="23"/>
      <c r="B213" s="26"/>
      <c r="C213" s="23"/>
    </row>
    <row r="214" spans="1:3">
      <c r="A214" s="23"/>
      <c r="B214" s="26"/>
      <c r="C214" s="23"/>
    </row>
    <row r="215" spans="1:3">
      <c r="A215" s="23"/>
      <c r="B215" s="26"/>
      <c r="C215" s="23"/>
    </row>
    <row r="216" spans="1:3">
      <c r="A216" s="23"/>
      <c r="B216" s="26"/>
      <c r="C216" s="23"/>
    </row>
    <row r="217" spans="1:3">
      <c r="A217" s="23"/>
      <c r="B217" s="26"/>
      <c r="C217" s="23"/>
    </row>
    <row r="218" spans="1:3">
      <c r="A218" s="23"/>
      <c r="B218" s="26"/>
      <c r="C218" s="23"/>
    </row>
    <row r="219" spans="1:3">
      <c r="A219" s="23"/>
      <c r="B219" s="26"/>
      <c r="C219" s="23"/>
    </row>
    <row r="220" spans="1:3">
      <c r="A220" s="23"/>
      <c r="B220" s="26"/>
      <c r="C220" s="23"/>
    </row>
    <row r="221" spans="1:3">
      <c r="A221" s="23"/>
      <c r="B221" s="26"/>
      <c r="C221" s="23"/>
    </row>
    <row r="222" spans="1:3">
      <c r="A222" s="23"/>
      <c r="B222" s="26"/>
      <c r="C222" s="23"/>
    </row>
    <row r="223" spans="1:3">
      <c r="A223" s="23"/>
      <c r="B223" s="26"/>
      <c r="C223" s="23"/>
    </row>
    <row r="224" spans="1:3">
      <c r="A224" s="23"/>
      <c r="B224" s="26"/>
      <c r="C224" s="23"/>
    </row>
    <row r="225" spans="1:3">
      <c r="A225" s="23"/>
      <c r="B225" s="26"/>
      <c r="C225" s="23"/>
    </row>
    <row r="226" spans="1:3">
      <c r="A226" s="23"/>
      <c r="B226" s="26"/>
      <c r="C226" s="23"/>
    </row>
    <row r="227" spans="1:3">
      <c r="A227" s="23"/>
      <c r="B227" s="26"/>
      <c r="C227" s="23"/>
    </row>
    <row r="228" spans="1:3">
      <c r="A228" s="23"/>
      <c r="B228" s="26"/>
      <c r="C228" s="23"/>
    </row>
    <row r="229" spans="1:3">
      <c r="A229" s="23"/>
      <c r="B229" s="26"/>
      <c r="C229" s="23"/>
    </row>
    <row r="230" spans="1:3">
      <c r="A230" s="23"/>
      <c r="B230" s="26"/>
      <c r="C230" s="23"/>
    </row>
    <row r="231" spans="1:3">
      <c r="A231" s="23"/>
      <c r="B231" s="26"/>
      <c r="C231" s="23"/>
    </row>
    <row r="232" spans="1:3">
      <c r="A232" s="23"/>
      <c r="B232" s="26"/>
      <c r="C232" s="23"/>
    </row>
    <row r="233" spans="1:3">
      <c r="A233" s="23"/>
      <c r="B233" s="26"/>
      <c r="C233" s="23"/>
    </row>
    <row r="234" spans="1:3">
      <c r="A234" s="23"/>
      <c r="B234" s="26"/>
      <c r="C234" s="23"/>
    </row>
    <row r="235" spans="1:3">
      <c r="A235" s="23"/>
      <c r="B235" s="26"/>
      <c r="C235" s="23"/>
    </row>
    <row r="236" spans="1:3">
      <c r="A236" s="23"/>
      <c r="B236" s="26"/>
      <c r="C236" s="23"/>
    </row>
    <row r="237" spans="1:3">
      <c r="A237" s="23"/>
      <c r="B237" s="26"/>
      <c r="C237" s="23"/>
    </row>
    <row r="238" spans="1:3">
      <c r="A238" s="23"/>
      <c r="B238" s="26"/>
      <c r="C238" s="23"/>
    </row>
    <row r="239" spans="1:3">
      <c r="A239" s="23"/>
      <c r="B239" s="26"/>
      <c r="C239" s="23"/>
    </row>
    <row r="240" spans="1:3">
      <c r="A240" s="23"/>
      <c r="B240" s="26"/>
      <c r="C240" s="23"/>
    </row>
    <row r="241" spans="1:3">
      <c r="A241" s="23"/>
      <c r="B241" s="26"/>
      <c r="C241" s="23"/>
    </row>
    <row r="242" spans="1:3">
      <c r="A242" s="23"/>
      <c r="B242" s="26"/>
      <c r="C242" s="23"/>
    </row>
    <row r="243" spans="1:3">
      <c r="A243" s="23"/>
      <c r="B243" s="26"/>
      <c r="C243" s="23"/>
    </row>
    <row r="244" spans="1:3">
      <c r="A244" s="23"/>
      <c r="B244" s="26"/>
      <c r="C244" s="23"/>
    </row>
    <row r="245" spans="1:3">
      <c r="A245" s="23"/>
      <c r="B245" s="26"/>
      <c r="C245" s="23"/>
    </row>
    <row r="246" spans="1:3">
      <c r="A246" s="23"/>
      <c r="B246" s="26"/>
      <c r="C246" s="23"/>
    </row>
    <row r="247" spans="1:3">
      <c r="A247" s="23"/>
      <c r="B247" s="26"/>
      <c r="C247" s="23"/>
    </row>
    <row r="248" spans="1:3">
      <c r="A248" s="23"/>
      <c r="B248" s="26"/>
      <c r="C248" s="23"/>
    </row>
    <row r="249" spans="1:3">
      <c r="A249" s="23"/>
      <c r="B249" s="26"/>
      <c r="C249" s="23"/>
    </row>
    <row r="250" spans="1:3">
      <c r="A250" s="23"/>
      <c r="B250" s="26"/>
      <c r="C250" s="23"/>
    </row>
    <row r="251" spans="1:3">
      <c r="A251" s="23"/>
      <c r="B251" s="26"/>
      <c r="C251" s="23"/>
    </row>
    <row r="252" spans="1:3">
      <c r="A252" s="23"/>
      <c r="B252" s="26"/>
      <c r="C252" s="23"/>
    </row>
    <row r="253" spans="1:3">
      <c r="A253" s="23"/>
      <c r="B253" s="26"/>
      <c r="C253" s="23"/>
    </row>
    <row r="254" spans="1:3">
      <c r="A254" s="23"/>
      <c r="B254" s="26"/>
      <c r="C254" s="23"/>
    </row>
    <row r="255" spans="1:3">
      <c r="A255" s="23"/>
      <c r="B255" s="26"/>
      <c r="C255" s="23"/>
    </row>
    <row r="256" spans="1:3">
      <c r="A256" s="23"/>
      <c r="B256" s="26"/>
      <c r="C256" s="23"/>
    </row>
    <row r="257" spans="1:3">
      <c r="A257" s="23"/>
      <c r="B257" s="26"/>
      <c r="C257" s="23"/>
    </row>
    <row r="258" spans="1:3">
      <c r="A258" s="23"/>
      <c r="B258" s="26"/>
      <c r="C258" s="23"/>
    </row>
    <row r="259" spans="1:3">
      <c r="A259" s="23"/>
      <c r="B259" s="26"/>
      <c r="C259" s="23"/>
    </row>
    <row r="260" spans="1:3">
      <c r="A260" s="23"/>
      <c r="B260" s="26"/>
      <c r="C260" s="23"/>
    </row>
    <row r="261" spans="1:3">
      <c r="A261" s="23"/>
      <c r="B261" s="26"/>
      <c r="C261" s="23"/>
    </row>
    <row r="262" spans="1:3">
      <c r="A262" s="23"/>
      <c r="B262" s="26"/>
      <c r="C262" s="23"/>
    </row>
    <row r="263" spans="1:3">
      <c r="A263" s="23"/>
      <c r="B263" s="26"/>
      <c r="C263" s="23"/>
    </row>
    <row r="264" spans="1:3">
      <c r="A264" s="23"/>
      <c r="B264" s="26"/>
      <c r="C264" s="23"/>
    </row>
    <row r="265" spans="1:3">
      <c r="A265" s="23"/>
      <c r="B265" s="26"/>
      <c r="C265" s="23"/>
    </row>
    <row r="266" spans="1:3">
      <c r="A266" s="23"/>
      <c r="B266" s="26"/>
      <c r="C266" s="23"/>
    </row>
    <row r="267" spans="1:3">
      <c r="A267" s="23"/>
      <c r="B267" s="26"/>
      <c r="C267" s="23"/>
    </row>
    <row r="268" spans="1:3">
      <c r="A268" s="23"/>
      <c r="B268" s="26"/>
      <c r="C268" s="23"/>
    </row>
    <row r="269" spans="1:3">
      <c r="A269" s="23"/>
      <c r="B269" s="26"/>
      <c r="C269" s="23"/>
    </row>
    <row r="270" spans="1:3">
      <c r="A270" s="23"/>
      <c r="B270" s="26"/>
      <c r="C270" s="23"/>
    </row>
    <row r="271" spans="1:3">
      <c r="A271" s="23"/>
      <c r="B271" s="26"/>
      <c r="C271" s="23"/>
    </row>
    <row r="272" spans="1:3">
      <c r="A272" s="23"/>
      <c r="B272" s="26"/>
      <c r="C272" s="23"/>
    </row>
    <row r="273" spans="1:3">
      <c r="A273" s="23"/>
      <c r="B273" s="26"/>
      <c r="C273" s="23"/>
    </row>
    <row r="274" spans="1:3">
      <c r="A274" s="23"/>
      <c r="B274" s="26"/>
      <c r="C274" s="23"/>
    </row>
    <row r="275" spans="1:3">
      <c r="A275" s="23"/>
      <c r="B275" s="26"/>
      <c r="C275" s="23"/>
    </row>
    <row r="276" spans="1:3">
      <c r="A276" s="23"/>
      <c r="B276" s="26"/>
      <c r="C276" s="23"/>
    </row>
    <row r="277" spans="1:3">
      <c r="A277" s="23"/>
      <c r="B277" s="26"/>
      <c r="C277" s="23"/>
    </row>
    <row r="278" spans="1:3">
      <c r="A278" s="23"/>
      <c r="B278" s="26"/>
      <c r="C278" s="23"/>
    </row>
    <row r="279" spans="1:3">
      <c r="A279" s="23"/>
      <c r="B279" s="26"/>
      <c r="C279" s="23"/>
    </row>
    <row r="280" spans="1:3">
      <c r="A280" s="23"/>
      <c r="B280" s="26"/>
      <c r="C280" s="23"/>
    </row>
    <row r="281" spans="1:3">
      <c r="A281" s="23"/>
      <c r="B281" s="26"/>
      <c r="C281" s="23"/>
    </row>
    <row r="282" spans="1:3">
      <c r="A282" s="23"/>
      <c r="B282" s="26"/>
      <c r="C282" s="23"/>
    </row>
    <row r="283" spans="1:3">
      <c r="A283" s="23"/>
      <c r="B283" s="26"/>
      <c r="C283" s="23"/>
    </row>
    <row r="284" spans="1:3">
      <c r="A284" s="23"/>
      <c r="B284" s="26"/>
      <c r="C284" s="23"/>
    </row>
    <row r="285" spans="1:3">
      <c r="A285" s="23"/>
      <c r="B285" s="26"/>
      <c r="C285" s="23"/>
    </row>
    <row r="286" spans="1:3">
      <c r="A286" s="23"/>
      <c r="B286" s="26"/>
      <c r="C286" s="23"/>
    </row>
    <row r="287" spans="1:3">
      <c r="A287" s="23"/>
      <c r="B287" s="26"/>
      <c r="C287" s="23"/>
    </row>
    <row r="288" spans="1:3">
      <c r="A288" s="23"/>
      <c r="B288" s="26"/>
      <c r="C288" s="23"/>
    </row>
    <row r="289" spans="1:3">
      <c r="A289" s="23"/>
      <c r="B289" s="26"/>
      <c r="C289" s="23"/>
    </row>
    <row r="290" spans="1:3">
      <c r="A290" s="23"/>
      <c r="B290" s="26"/>
      <c r="C290" s="23"/>
    </row>
    <row r="291" spans="1:3">
      <c r="A291" s="23"/>
      <c r="B291" s="26"/>
      <c r="C291" s="23"/>
    </row>
    <row r="292" spans="1:3">
      <c r="A292" s="23"/>
      <c r="B292" s="26"/>
      <c r="C292" s="23"/>
    </row>
    <row r="293" spans="1:3">
      <c r="A293" s="23"/>
      <c r="B293" s="26"/>
      <c r="C293" s="23"/>
    </row>
    <row r="294" spans="1:3">
      <c r="A294" s="23"/>
      <c r="B294" s="26"/>
      <c r="C294" s="23"/>
    </row>
    <row r="295" spans="1:3">
      <c r="A295" s="23"/>
      <c r="B295" s="26"/>
      <c r="C295" s="23"/>
    </row>
    <row r="296" spans="1:3">
      <c r="A296" s="23"/>
      <c r="B296" s="26"/>
      <c r="C296" s="23"/>
    </row>
    <row r="297" spans="1:3">
      <c r="A297" s="23"/>
      <c r="B297" s="26"/>
      <c r="C297" s="23"/>
    </row>
    <row r="298" spans="1:3">
      <c r="A298" s="23"/>
      <c r="B298" s="26"/>
      <c r="C298" s="23"/>
    </row>
    <row r="299" spans="1:3">
      <c r="A299" s="23"/>
      <c r="B299" s="26"/>
      <c r="C299" s="23"/>
    </row>
    <row r="300" spans="1:3">
      <c r="A300" s="23"/>
      <c r="B300" s="26"/>
      <c r="C300" s="23"/>
    </row>
    <row r="301" spans="1:3">
      <c r="A301" s="23"/>
      <c r="B301" s="26"/>
      <c r="C301" s="23"/>
    </row>
    <row r="302" spans="1:3">
      <c r="A302" s="23"/>
      <c r="B302" s="26"/>
      <c r="C302" s="23"/>
    </row>
    <row r="303" spans="1:3">
      <c r="A303" s="23"/>
      <c r="B303" s="26"/>
      <c r="C303" s="23"/>
    </row>
    <row r="304" spans="1:3">
      <c r="A304" s="23"/>
      <c r="B304" s="26"/>
      <c r="C304" s="23"/>
    </row>
    <row r="305" spans="1:3">
      <c r="A305" s="23"/>
      <c r="B305" s="26"/>
      <c r="C305" s="23"/>
    </row>
    <row r="306" spans="1:3">
      <c r="A306" s="23"/>
      <c r="B306" s="26"/>
      <c r="C306" s="23"/>
    </row>
    <row r="307" spans="1:3">
      <c r="A307" s="23"/>
      <c r="B307" s="26"/>
      <c r="C307" s="23"/>
    </row>
    <row r="308" spans="1:3">
      <c r="A308" s="23"/>
      <c r="B308" s="26"/>
      <c r="C308" s="23"/>
    </row>
    <row r="309" spans="1:3">
      <c r="A309" s="23"/>
      <c r="B309" s="26"/>
      <c r="C309" s="23"/>
    </row>
    <row r="310" spans="1:3">
      <c r="A310" s="23"/>
      <c r="B310" s="26"/>
      <c r="C310" s="23"/>
    </row>
    <row r="311" spans="1:3">
      <c r="A311" s="23"/>
      <c r="B311" s="26"/>
      <c r="C311" s="23"/>
    </row>
    <row r="312" spans="1:3">
      <c r="A312" s="23"/>
      <c r="B312" s="26"/>
      <c r="C312" s="23"/>
    </row>
    <row r="313" spans="1:3">
      <c r="A313" s="23"/>
      <c r="B313" s="26"/>
      <c r="C313" s="23"/>
    </row>
    <row r="314" spans="1:3">
      <c r="A314" s="23"/>
      <c r="B314" s="26"/>
      <c r="C314" s="23"/>
    </row>
    <row r="315" spans="1:3">
      <c r="A315" s="23"/>
      <c r="B315" s="26"/>
      <c r="C315" s="23"/>
    </row>
    <row r="316" spans="1:3">
      <c r="A316" s="23"/>
      <c r="B316" s="26"/>
      <c r="C316" s="23"/>
    </row>
    <row r="317" spans="1:3">
      <c r="A317" s="23"/>
      <c r="B317" s="26"/>
      <c r="C317" s="23"/>
    </row>
    <row r="318" spans="1:3">
      <c r="A318" s="23"/>
      <c r="B318" s="26"/>
      <c r="C318" s="23"/>
    </row>
    <row r="319" spans="1:3">
      <c r="A319" s="23"/>
      <c r="B319" s="26"/>
      <c r="C319" s="23"/>
    </row>
    <row r="320" spans="1:3">
      <c r="A320" s="23"/>
      <c r="B320" s="26"/>
      <c r="C320" s="23"/>
    </row>
    <row r="321" spans="1:3">
      <c r="A321" s="23"/>
      <c r="B321" s="26"/>
      <c r="C321" s="23"/>
    </row>
    <row r="322" spans="1:3">
      <c r="A322" s="23"/>
      <c r="B322" s="26"/>
      <c r="C322" s="23"/>
    </row>
    <row r="323" spans="1:3">
      <c r="A323" s="23"/>
      <c r="B323" s="26"/>
      <c r="C323" s="23"/>
    </row>
    <row r="324" spans="1:3">
      <c r="A324" s="23"/>
      <c r="B324" s="26"/>
      <c r="C324" s="23"/>
    </row>
    <row r="325" spans="1:3">
      <c r="A325" s="23"/>
      <c r="B325" s="26"/>
      <c r="C325" s="23"/>
    </row>
    <row r="326" spans="1:3">
      <c r="A326" s="23"/>
      <c r="B326" s="26"/>
      <c r="C326" s="23"/>
    </row>
    <row r="327" spans="1:3">
      <c r="A327" s="23"/>
      <c r="B327" s="26"/>
      <c r="C327" s="23"/>
    </row>
    <row r="328" spans="1:3">
      <c r="A328" s="23"/>
      <c r="B328" s="26"/>
      <c r="C328" s="23"/>
    </row>
    <row r="329" spans="1:3">
      <c r="A329" s="23"/>
      <c r="B329" s="26"/>
      <c r="C329" s="23"/>
    </row>
    <row r="330" spans="1:3">
      <c r="A330" s="23"/>
      <c r="B330" s="26"/>
      <c r="C330" s="23"/>
    </row>
    <row r="331" spans="1:3">
      <c r="A331" s="23"/>
      <c r="B331" s="26"/>
      <c r="C331" s="23"/>
    </row>
    <row r="332" spans="1:3">
      <c r="A332" s="23"/>
      <c r="B332" s="26"/>
      <c r="C332" s="23"/>
    </row>
    <row r="333" spans="1:3">
      <c r="A333" s="23"/>
      <c r="B333" s="26"/>
      <c r="C333" s="23"/>
    </row>
    <row r="334" spans="1:3">
      <c r="A334" s="23"/>
      <c r="B334" s="26"/>
      <c r="C334" s="23"/>
    </row>
    <row r="335" spans="1:3">
      <c r="A335" s="23"/>
      <c r="B335" s="26"/>
      <c r="C335" s="23"/>
    </row>
    <row r="336" spans="1:3">
      <c r="A336" s="23"/>
      <c r="B336" s="26"/>
      <c r="C336" s="23"/>
    </row>
    <row r="337" spans="1:3">
      <c r="A337" s="23"/>
      <c r="B337" s="26"/>
      <c r="C337" s="23"/>
    </row>
    <row r="338" spans="1:3">
      <c r="A338" s="23"/>
      <c r="B338" s="26"/>
      <c r="C338" s="23"/>
    </row>
    <row r="339" spans="1:3">
      <c r="A339" s="23"/>
      <c r="B339" s="26"/>
      <c r="C339" s="23"/>
    </row>
    <row r="340" spans="1:3">
      <c r="A340" s="23"/>
      <c r="B340" s="26"/>
      <c r="C340" s="23"/>
    </row>
    <row r="341" spans="1:3">
      <c r="A341" s="23"/>
      <c r="B341" s="26"/>
      <c r="C341" s="23"/>
    </row>
    <row r="342" spans="1:3">
      <c r="A342" s="23"/>
      <c r="B342" s="26"/>
      <c r="C342" s="23"/>
    </row>
    <row r="343" spans="1:3">
      <c r="A343" s="23"/>
      <c r="B343" s="26"/>
      <c r="C343" s="23"/>
    </row>
    <row r="344" spans="1:3">
      <c r="A344" s="23"/>
      <c r="B344" s="26"/>
      <c r="C344" s="23"/>
    </row>
    <row r="345" spans="1:3">
      <c r="A345" s="23"/>
      <c r="B345" s="26"/>
      <c r="C345" s="23"/>
    </row>
    <row r="346" spans="1:3">
      <c r="A346" s="23"/>
      <c r="B346" s="26"/>
      <c r="C346" s="23"/>
    </row>
    <row r="347" spans="1:3">
      <c r="A347" s="23"/>
      <c r="B347" s="26"/>
      <c r="C347" s="23"/>
    </row>
    <row r="348" spans="1:3">
      <c r="A348" s="23"/>
      <c r="B348" s="26"/>
      <c r="C348" s="23"/>
    </row>
    <row r="349" spans="1:3">
      <c r="A349" s="23"/>
      <c r="B349" s="26"/>
      <c r="C349" s="23"/>
    </row>
    <row r="350" spans="1:3">
      <c r="A350" s="23"/>
      <c r="B350" s="26"/>
      <c r="C350" s="23"/>
    </row>
    <row r="351" spans="1:3">
      <c r="A351" s="23"/>
      <c r="B351" s="26"/>
      <c r="C351" s="23"/>
    </row>
    <row r="352" spans="1:3">
      <c r="A352" s="23"/>
      <c r="B352" s="26"/>
      <c r="C352" s="23"/>
    </row>
    <row r="353" spans="1:3">
      <c r="A353" s="23"/>
      <c r="B353" s="26"/>
      <c r="C353" s="23"/>
    </row>
    <row r="354" spans="1:3">
      <c r="A354" s="23"/>
      <c r="B354" s="26"/>
      <c r="C354" s="23"/>
    </row>
    <row r="355" spans="1:3">
      <c r="A355" s="23"/>
      <c r="B355" s="26"/>
      <c r="C355" s="23"/>
    </row>
    <row r="356" spans="1:3">
      <c r="A356" s="23"/>
      <c r="B356" s="26"/>
      <c r="C356" s="23"/>
    </row>
    <row r="357" spans="1:3">
      <c r="A357" s="23"/>
      <c r="B357" s="26"/>
      <c r="C357" s="23"/>
    </row>
    <row r="358" spans="1:3">
      <c r="A358" s="23"/>
      <c r="B358" s="26"/>
      <c r="C358" s="23"/>
    </row>
    <row r="359" spans="1:3">
      <c r="A359" s="23"/>
      <c r="B359" s="26"/>
      <c r="C359" s="23"/>
    </row>
    <row r="360" spans="1:3">
      <c r="A360" s="23"/>
      <c r="B360" s="26"/>
      <c r="C360" s="23"/>
    </row>
    <row r="361" spans="1:3">
      <c r="A361" s="23"/>
      <c r="B361" s="26"/>
      <c r="C361" s="23"/>
    </row>
    <row r="362" spans="1:3">
      <c r="A362" s="23"/>
      <c r="B362" s="26"/>
      <c r="C362" s="23"/>
    </row>
    <row r="363" spans="1:3">
      <c r="A363" s="23"/>
      <c r="B363" s="26"/>
      <c r="C363" s="23"/>
    </row>
    <row r="364" spans="1:3">
      <c r="A364" s="23"/>
      <c r="B364" s="26"/>
      <c r="C364" s="23"/>
    </row>
    <row r="365" spans="1:3">
      <c r="A365" s="23"/>
      <c r="B365" s="26"/>
      <c r="C365" s="23"/>
    </row>
    <row r="366" spans="1:3">
      <c r="A366" s="23"/>
      <c r="B366" s="26"/>
      <c r="C366" s="23"/>
    </row>
    <row r="367" spans="1:3">
      <c r="A367" s="23"/>
      <c r="B367" s="26"/>
      <c r="C367" s="23"/>
    </row>
    <row r="368" spans="1:3">
      <c r="A368" s="23"/>
      <c r="B368" s="26"/>
      <c r="C368" s="23"/>
    </row>
    <row r="369" spans="1:3">
      <c r="A369" s="23"/>
      <c r="B369" s="26"/>
      <c r="C369" s="23"/>
    </row>
    <row r="370" spans="1:3">
      <c r="A370" s="23"/>
      <c r="B370" s="26"/>
      <c r="C370" s="23"/>
    </row>
    <row r="371" spans="1:3">
      <c r="A371" s="23"/>
      <c r="B371" s="26"/>
      <c r="C371" s="23"/>
    </row>
    <row r="372" spans="1:3">
      <c r="A372" s="23"/>
      <c r="B372" s="26"/>
      <c r="C372" s="23"/>
    </row>
    <row r="373" spans="1:3">
      <c r="A373" s="23"/>
      <c r="B373" s="26"/>
      <c r="C373" s="23"/>
    </row>
    <row r="374" spans="1:3">
      <c r="A374" s="23"/>
      <c r="B374" s="26"/>
      <c r="C374" s="23"/>
    </row>
    <row r="375" spans="1:3">
      <c r="A375" s="23"/>
      <c r="B375" s="26"/>
      <c r="C375" s="23"/>
    </row>
    <row r="376" spans="1:3">
      <c r="A376" s="23"/>
      <c r="B376" s="26"/>
      <c r="C376" s="23"/>
    </row>
    <row r="377" spans="1:3">
      <c r="A377" s="23"/>
      <c r="B377" s="26"/>
      <c r="C377" s="23"/>
    </row>
    <row r="378" spans="1:3">
      <c r="A378" s="23"/>
      <c r="B378" s="26"/>
      <c r="C378" s="23"/>
    </row>
    <row r="379" spans="1:3">
      <c r="A379" s="23"/>
      <c r="B379" s="26"/>
      <c r="C379" s="23"/>
    </row>
    <row r="380" spans="1:3">
      <c r="A380" s="23"/>
      <c r="B380" s="26"/>
      <c r="C380" s="23"/>
    </row>
    <row r="381" spans="1:3">
      <c r="A381" s="23"/>
      <c r="B381" s="26"/>
      <c r="C381" s="23"/>
    </row>
    <row r="382" spans="1:3">
      <c r="A382" s="23"/>
      <c r="B382" s="26"/>
      <c r="C382" s="23"/>
    </row>
    <row r="383" spans="1:3">
      <c r="A383" s="23"/>
      <c r="B383" s="26"/>
      <c r="C383" s="23"/>
    </row>
    <row r="384" spans="1:3">
      <c r="A384" s="23"/>
      <c r="B384" s="26"/>
      <c r="C384" s="23"/>
    </row>
    <row r="385" spans="1:3">
      <c r="A385" s="23"/>
      <c r="B385" s="26"/>
      <c r="C385" s="23"/>
    </row>
    <row r="386" spans="1:3">
      <c r="A386" s="23"/>
      <c r="B386" s="26"/>
      <c r="C386" s="23"/>
    </row>
    <row r="387" spans="1:3">
      <c r="A387" s="23"/>
      <c r="B387" s="26"/>
      <c r="C387" s="23"/>
    </row>
    <row r="388" spans="1:3">
      <c r="A388" s="23"/>
      <c r="B388" s="26"/>
      <c r="C388" s="23"/>
    </row>
    <row r="389" spans="1:3">
      <c r="A389" s="23"/>
      <c r="B389" s="26"/>
      <c r="C389" s="23"/>
    </row>
    <row r="390" spans="1:3">
      <c r="A390" s="23"/>
      <c r="B390" s="26"/>
      <c r="C390" s="23"/>
    </row>
    <row r="391" spans="1:3">
      <c r="A391" s="23"/>
      <c r="B391" s="26"/>
      <c r="C391" s="23"/>
    </row>
    <row r="392" spans="1:3">
      <c r="A392" s="23"/>
      <c r="B392" s="26"/>
      <c r="C392" s="23"/>
    </row>
    <row r="393" spans="1:3">
      <c r="A393" s="23"/>
      <c r="B393" s="26"/>
      <c r="C393" s="23"/>
    </row>
    <row r="394" spans="1:3">
      <c r="A394" s="23"/>
      <c r="B394" s="26"/>
      <c r="C394" s="23"/>
    </row>
    <row r="395" spans="1:3">
      <c r="A395" s="23"/>
      <c r="B395" s="26"/>
      <c r="C395" s="23"/>
    </row>
    <row r="396" spans="1:3">
      <c r="A396" s="23"/>
      <c r="B396" s="26"/>
      <c r="C396" s="23"/>
    </row>
    <row r="397" spans="1:3">
      <c r="A397" s="23"/>
      <c r="B397" s="26"/>
      <c r="C397" s="23"/>
    </row>
    <row r="398" spans="1:3">
      <c r="A398" s="23"/>
      <c r="B398" s="26"/>
      <c r="C398" s="23"/>
    </row>
    <row r="399" spans="1:3">
      <c r="A399" s="23"/>
      <c r="B399" s="26"/>
      <c r="C399" s="23"/>
    </row>
    <row r="400" spans="1:3">
      <c r="A400" s="23"/>
      <c r="B400" s="26"/>
      <c r="C400" s="23"/>
    </row>
    <row r="401" spans="1:3">
      <c r="A401" s="23"/>
      <c r="B401" s="26"/>
      <c r="C401" s="23"/>
    </row>
    <row r="402" spans="1:3">
      <c r="A402" s="23"/>
      <c r="B402" s="26"/>
      <c r="C402" s="23"/>
    </row>
    <row r="403" spans="1:3">
      <c r="A403" s="23"/>
      <c r="B403" s="26"/>
      <c r="C403" s="23"/>
    </row>
    <row r="404" spans="1:3">
      <c r="A404" s="23"/>
      <c r="B404" s="26"/>
      <c r="C404" s="23"/>
    </row>
    <row r="405" spans="1:3">
      <c r="A405" s="23"/>
      <c r="B405" s="26"/>
      <c r="C405" s="23"/>
    </row>
    <row r="406" spans="1:3">
      <c r="A406" s="23"/>
      <c r="B406" s="26"/>
      <c r="C406" s="23"/>
    </row>
    <row r="407" spans="1:3">
      <c r="A407" s="23"/>
      <c r="B407" s="26"/>
      <c r="C407" s="23"/>
    </row>
    <row r="408" spans="1:3">
      <c r="A408" s="23"/>
      <c r="B408" s="26"/>
      <c r="C408" s="23"/>
    </row>
    <row r="409" spans="1:3">
      <c r="A409" s="23"/>
      <c r="B409" s="26"/>
      <c r="C409" s="23"/>
    </row>
    <row r="410" spans="1:3">
      <c r="A410" s="23"/>
      <c r="B410" s="26"/>
      <c r="C410" s="23"/>
    </row>
    <row r="411" spans="1:3">
      <c r="A411" s="23"/>
      <c r="B411" s="26"/>
      <c r="C411" s="23"/>
    </row>
    <row r="412" spans="1:3">
      <c r="A412" s="23"/>
      <c r="B412" s="26"/>
      <c r="C412" s="23"/>
    </row>
    <row r="413" spans="1:3">
      <c r="A413" s="23"/>
      <c r="B413" s="26"/>
      <c r="C413" s="23"/>
    </row>
    <row r="414" spans="1:3">
      <c r="A414" s="23"/>
      <c r="B414" s="26"/>
      <c r="C414" s="23"/>
    </row>
    <row r="415" spans="1:3">
      <c r="A415" s="23"/>
      <c r="B415" s="26"/>
      <c r="C415" s="23"/>
    </row>
    <row r="416" spans="1:3">
      <c r="A416" s="23"/>
      <c r="B416" s="26"/>
      <c r="C416" s="23"/>
    </row>
    <row r="417" spans="1:3">
      <c r="A417" s="23"/>
      <c r="B417" s="26"/>
      <c r="C417" s="23"/>
    </row>
    <row r="418" spans="1:3">
      <c r="A418" s="23"/>
      <c r="B418" s="26"/>
      <c r="C418" s="23"/>
    </row>
    <row r="419" spans="1:3">
      <c r="A419" s="23"/>
      <c r="B419" s="26"/>
      <c r="C419" s="23"/>
    </row>
    <row r="420" spans="1:3">
      <c r="A420" s="23"/>
      <c r="B420" s="26"/>
      <c r="C420" s="23"/>
    </row>
    <row r="421" spans="1:3">
      <c r="A421" s="23"/>
      <c r="B421" s="26"/>
      <c r="C421" s="23"/>
    </row>
    <row r="422" spans="1:3">
      <c r="A422" s="23"/>
      <c r="B422" s="26"/>
      <c r="C422" s="23"/>
    </row>
    <row r="423" spans="1:3">
      <c r="A423" s="23"/>
      <c r="B423" s="26"/>
      <c r="C423" s="23"/>
    </row>
    <row r="424" spans="1:3">
      <c r="A424" s="23"/>
      <c r="B424" s="26"/>
      <c r="C424" s="23"/>
    </row>
    <row r="425" spans="1:3">
      <c r="A425" s="23"/>
      <c r="B425" s="26"/>
      <c r="C425" s="23"/>
    </row>
    <row r="426" spans="1:3">
      <c r="A426" s="23"/>
      <c r="B426" s="26"/>
      <c r="C426" s="23"/>
    </row>
    <row r="427" spans="1:3">
      <c r="A427" s="23"/>
      <c r="B427" s="26"/>
      <c r="C427" s="23"/>
    </row>
    <row r="428" spans="1:3">
      <c r="A428" s="23"/>
      <c r="B428" s="26"/>
      <c r="C428" s="23"/>
    </row>
    <row r="429" spans="1:3">
      <c r="A429" s="23"/>
      <c r="B429" s="26"/>
      <c r="C429" s="23"/>
    </row>
    <row r="430" spans="1:3">
      <c r="A430" s="23"/>
      <c r="B430" s="26"/>
      <c r="C430" s="23"/>
    </row>
    <row r="431" spans="1:3">
      <c r="A431" s="23"/>
      <c r="B431" s="26"/>
      <c r="C431" s="23"/>
    </row>
    <row r="432" spans="1:3">
      <c r="A432" s="23"/>
      <c r="B432" s="26"/>
      <c r="C432" s="23"/>
    </row>
    <row r="433" spans="1:3">
      <c r="A433" s="23"/>
      <c r="B433" s="26"/>
      <c r="C433" s="23"/>
    </row>
    <row r="434" spans="1:3">
      <c r="A434" s="23"/>
      <c r="B434" s="26"/>
      <c r="C434" s="23"/>
    </row>
    <row r="435" spans="1:3">
      <c r="A435" s="23"/>
      <c r="B435" s="26"/>
      <c r="C435" s="23"/>
    </row>
    <row r="436" spans="1:3">
      <c r="A436" s="23"/>
      <c r="B436" s="26"/>
      <c r="C436" s="23"/>
    </row>
    <row r="437" spans="1:3">
      <c r="A437" s="23"/>
      <c r="B437" s="26"/>
      <c r="C437" s="23"/>
    </row>
    <row r="438" spans="1:3">
      <c r="A438" s="23"/>
      <c r="B438" s="26"/>
      <c r="C438" s="23"/>
    </row>
    <row r="439" spans="1:3">
      <c r="A439" s="23"/>
      <c r="B439" s="26"/>
      <c r="C439" s="23"/>
    </row>
    <row r="440" spans="1:3">
      <c r="A440" s="23"/>
      <c r="B440" s="26"/>
      <c r="C440" s="23"/>
    </row>
    <row r="441" spans="1:3">
      <c r="A441" s="23"/>
      <c r="B441" s="26"/>
      <c r="C441" s="23"/>
    </row>
    <row r="442" spans="1:3">
      <c r="A442" s="23"/>
      <c r="B442" s="26"/>
      <c r="C442" s="23"/>
    </row>
    <row r="443" spans="1:3">
      <c r="A443" s="23"/>
      <c r="B443" s="26"/>
      <c r="C443" s="23"/>
    </row>
    <row r="444" spans="1:3">
      <c r="A444" s="23"/>
      <c r="B444" s="26"/>
      <c r="C444" s="23"/>
    </row>
  </sheetData>
  <mergeCells count="11">
    <mergeCell ref="A152:C152"/>
    <mergeCell ref="A1:C1"/>
    <mergeCell ref="A2:C2"/>
    <mergeCell ref="A3:C3"/>
    <mergeCell ref="A150:C150"/>
    <mergeCell ref="A154:C154"/>
    <mergeCell ref="A156:C156"/>
    <mergeCell ref="A34:B34"/>
    <mergeCell ref="A35:B35"/>
    <mergeCell ref="A36:B36"/>
    <mergeCell ref="A149:C14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2022-02-02T02:22:42Z</dcterms:created>
  <dcterms:modified xsi:type="dcterms:W3CDTF">2022-03-18T02:26:51Z</dcterms:modified>
</cp:coreProperties>
</file>