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0"/>
  <c r="C65"/>
  <c r="C51"/>
  <c r="C37"/>
  <c r="C30"/>
  <c r="C23"/>
  <c r="C11"/>
  <c r="C67"/>
</calcChain>
</file>

<file path=xl/sharedStrings.xml><?xml version="1.0" encoding="utf-8"?>
<sst xmlns="http://schemas.openxmlformats.org/spreadsheetml/2006/main" count="102" uniqueCount="102">
  <si>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</si>
  <si>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</si>
  <si>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</si>
  <si>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</si>
  <si>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</si>
  <si>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</si>
  <si>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</si>
  <si>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</si>
  <si>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</si>
  <si>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</si>
  <si>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</si>
  <si>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</si>
  <si>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</si>
  <si>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</si>
  <si>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</si>
  <si>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</si>
  <si>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</si>
  <si>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</si>
  <si>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</si>
  <si>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</si>
  <si>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</si>
  <si>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</si>
  <si>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</si>
  <si>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</si>
  <si>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</si>
  <si>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</si>
  <si>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</si>
  <si>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</si>
  <si>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</si>
  <si>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</si>
  <si>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</si>
  <si>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</si>
  <si>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</si>
  <si>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</si>
  <si>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</si>
  <si>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</si>
  <si>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</si>
  <si>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</si>
  <si>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</si>
  <si>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</si>
  <si>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</si>
  <si>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</si>
  <si>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</si>
  <si>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</si>
  <si>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</si>
  <si>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</si>
  <si>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</si>
  <si>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</si>
  <si>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</si>
  <si>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</si>
  <si>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</si>
  <si>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</si>
  <si>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</si>
  <si>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</si>
  <si>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</si>
  <si>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</si>
  <si>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</si>
  <si>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</si>
  <si>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</si>
  <si>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</si>
  <si>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</si>
  <si>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</si>
  <si>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</si>
  <si>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</si>
  <si>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</si>
  <si>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</si>
  <si>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</si>
  <si>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</si>
  <si>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8.3</t>
  </si>
  <si>
    <t>Поверка общедомовых приборов учета тепла</t>
  </si>
  <si>
    <t xml:space="preserve"> 8.4</t>
  </si>
  <si>
    <t>Поверка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</si>
  <si>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</si>
  <si>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</si>
  <si>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</si>
  <si>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</si>
  <si>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смена пакетного выключателя ПВ 2*40 кв.11</t>
  </si>
  <si>
    <t>9.2.</t>
  </si>
  <si>
    <t>Текущий ремонт систем ВИК, канализации и отопления (непредвиденные работы)</t>
  </si>
  <si>
    <t>смена сантехнической прокладки в/счетчика после устранения течи вводного вентиля кв.3</t>
  </si>
  <si>
    <t>установка сбросного вентиля Ду 15мм на стояке ГВС  кв.3</t>
  </si>
  <si>
    <t>замена прокладок на вентиля для промывки системы отопления</t>
  </si>
  <si>
    <t xml:space="preserve"> 9.3</t>
  </si>
  <si>
    <t>Текущий ремонт систем конструкт.элементов) (непредвиденные работы</t>
  </si>
  <si>
    <t>ремонт скамейки с заменой пиломатериала 2 подъезд:</t>
  </si>
  <si>
    <t>а</t>
  </si>
  <si>
    <t>доска 2,0*0,06*0,04</t>
  </si>
  <si>
    <t>открытие продухов</t>
  </si>
  <si>
    <t>окраска МАФ (скамеек, урн  МАЙ-ИЮНЬ)</t>
  </si>
  <si>
    <t>ремонт слухового окна ДВП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</si>
  <si>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</si>
  <si>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</si>
  <si>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</si>
  <si>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</si>
  <si>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</si>
  <si>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13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</si>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</sst>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164" formatCode="d/m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6" fillId="0" borderId="0" xfId="0" applyFont="1" applyFill="1"/>
    <xf numFmtId="0" fontId="7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4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topLeftCell="A58" workbookViewId="0">
      <selection activeCell="C72" sqref="C72"/>
    </sheetView>
  </sheetViews>
  <sheetFormatPr defaultColWidth="9.109375" defaultRowHeight="10.199999999999999"/>
  <cols>
    <col min="1" max="1" width="7" style="1" customWidth="1"/>
    <col min="2" max="2" width="69" style="1" customWidth="1"/>
    <col min="3" max="3" width="13.5546875" style="1" customWidth="1"/>
    <col min="4" max="200" width="9.109375" style="1" customWidth="1"/>
    <col min="201" max="201" width="3.88671875" style="1" customWidth="1"/>
    <col min="202" max="202" width="48.6640625" style="1" customWidth="1"/>
    <col min="203" max="203" width="9.5546875" style="1" customWidth="1"/>
    <col min="204" max="204" width="7.33203125" style="1" customWidth="1"/>
    <col min="205" max="205" width="8.44140625" style="1" customWidth="1"/>
    <col min="206" max="206" width="5.44140625" style="1" customWidth="1"/>
    <col min="207" max="207" width="7.5546875" style="1" customWidth="1"/>
    <col min="208" max="208" width="9.5546875" style="1" customWidth="1"/>
    <col min="209" max="209" width="8.44140625" style="1" customWidth="1"/>
    <col min="210" max="16384" width="9.109375" style="1"/>
  </cols>
  <sheetData>
    <row r="1" spans="1:3" s="4" customFormat="1" ht="15.6">
      <c r="A1" s="39" t="s">
        <v>96</v>
      </c>
      <c r="B1" s="39"/>
      <c r="C1" s="3"/>
    </row>
    <row r="2" spans="1:3" s="5" customFormat="1" ht="15.6">
      <c r="A2" s="39" t="s">
        <v>94</v>
      </c>
      <c r="B2" s="39"/>
      <c r="C2" s="3"/>
    </row>
    <row r="3" spans="1:3" s="5" customFormat="1" ht="15.6">
      <c r="A3" s="39" t="s">
        <v>95</v>
      </c>
      <c r="B3" s="39"/>
      <c r="C3" s="3"/>
    </row>
    <row r="4" spans="1:3" s="5" customFormat="1" ht="15.6">
      <c r="A4" s="6"/>
      <c r="B4" s="6"/>
      <c r="C4" s="3"/>
    </row>
    <row r="5" spans="1:3" s="7" customFormat="1" ht="13.5" customHeight="1">
      <c r="A5" s="8"/>
      <c r="B5" s="8" t="s">
        <v>97</v>
      </c>
      <c r="C5" s="9">
        <v>-115087.04915799995</v>
      </c>
    </row>
    <row r="6" spans="1:3" s="7" customFormat="1" ht="16.2">
      <c r="A6" s="10"/>
      <c r="B6" s="11" t="s">
        <v>0</v>
      </c>
      <c r="C6" s="2"/>
    </row>
    <row r="7" spans="1:3" ht="15.6">
      <c r="A7" s="12" t="s">
        <v>1</v>
      </c>
      <c r="B7" s="13" t="s">
        <v>2</v>
      </c>
      <c r="C7" s="2">
        <v>7577.8560000000025</v>
      </c>
    </row>
    <row r="8" spans="1:3" ht="15.6">
      <c r="A8" s="14" t="s">
        <v>3</v>
      </c>
      <c r="B8" s="13" t="s">
        <v>4</v>
      </c>
      <c r="C8" s="2">
        <v>8929.1520000000037</v>
      </c>
    </row>
    <row r="9" spans="1:3" ht="46.8">
      <c r="A9" s="14" t="s">
        <v>5</v>
      </c>
      <c r="B9" s="13" t="s">
        <v>6</v>
      </c>
      <c r="C9" s="2">
        <v>931.15600000000006</v>
      </c>
    </row>
    <row r="10" spans="1:3" ht="15.6">
      <c r="A10" s="12" t="s">
        <v>7</v>
      </c>
      <c r="B10" s="13" t="s">
        <v>8</v>
      </c>
      <c r="C10" s="2">
        <v>93.366</v>
      </c>
    </row>
    <row r="11" spans="1:3" ht="15.6">
      <c r="A11" s="12"/>
      <c r="B11" s="15" t="s">
        <v>9</v>
      </c>
      <c r="C11" s="16">
        <f>SUM(C7:C10)</f>
        <v>17531.530000000006</v>
      </c>
    </row>
    <row r="12" spans="1:3" ht="16.2">
      <c r="A12" s="12"/>
      <c r="B12" s="11" t="s">
        <v>10</v>
      </c>
      <c r="C12" s="2"/>
    </row>
    <row r="13" spans="1:3" ht="15.6">
      <c r="A13" s="12" t="s">
        <v>11</v>
      </c>
      <c r="B13" s="13" t="s">
        <v>12</v>
      </c>
      <c r="C13" s="2">
        <v>1060.8</v>
      </c>
    </row>
    <row r="14" spans="1:3" ht="15.6">
      <c r="A14" s="17" t="s">
        <v>13</v>
      </c>
      <c r="B14" s="13" t="s">
        <v>14</v>
      </c>
      <c r="C14" s="2">
        <v>337.51800000000003</v>
      </c>
    </row>
    <row r="15" spans="1:3" ht="15.6">
      <c r="A15" s="17" t="s">
        <v>15</v>
      </c>
      <c r="B15" s="13" t="s">
        <v>16</v>
      </c>
      <c r="C15" s="2">
        <v>4864.2299999999996</v>
      </c>
    </row>
    <row r="16" spans="1:3" ht="15.6">
      <c r="A16" s="17" t="s">
        <v>17</v>
      </c>
      <c r="B16" s="13" t="s">
        <v>18</v>
      </c>
      <c r="C16" s="2">
        <v>1219.32</v>
      </c>
    </row>
    <row r="17" spans="1:3" ht="15.6">
      <c r="A17" s="17" t="s">
        <v>19</v>
      </c>
      <c r="B17" s="13" t="s">
        <v>20</v>
      </c>
      <c r="C17" s="2">
        <v>6994.1850000000004</v>
      </c>
    </row>
    <row r="18" spans="1:3" ht="15.6">
      <c r="A18" s="17" t="s">
        <v>21</v>
      </c>
      <c r="B18" s="13" t="s">
        <v>22</v>
      </c>
      <c r="C18" s="2">
        <v>1844.8429999999998</v>
      </c>
    </row>
    <row r="19" spans="1:3" ht="31.2">
      <c r="A19" s="12" t="s">
        <v>23</v>
      </c>
      <c r="B19" s="13" t="s">
        <v>24</v>
      </c>
      <c r="C19" s="2">
        <v>672.64599999999996</v>
      </c>
    </row>
    <row r="20" spans="1:3" ht="31.2">
      <c r="A20" s="12" t="s">
        <v>25</v>
      </c>
      <c r="B20" s="13" t="s">
        <v>26</v>
      </c>
      <c r="C20" s="2">
        <v>186.20000000000002</v>
      </c>
    </row>
    <row r="21" spans="1:3" ht="31.2">
      <c r="A21" s="12" t="s">
        <v>27</v>
      </c>
      <c r="B21" s="13" t="s">
        <v>28</v>
      </c>
      <c r="C21" s="2">
        <v>4439.6439999999993</v>
      </c>
    </row>
    <row r="22" spans="1:3" ht="15.6">
      <c r="A22" s="12" t="s">
        <v>29</v>
      </c>
      <c r="B22" s="13" t="s">
        <v>30</v>
      </c>
      <c r="C22" s="2">
        <v>3150.1679999999997</v>
      </c>
    </row>
    <row r="23" spans="1:3" ht="15.6">
      <c r="A23" s="12"/>
      <c r="B23" s="15" t="s">
        <v>31</v>
      </c>
      <c r="C23" s="16">
        <f>SUM(C13:C22)</f>
        <v>24769.554000000004</v>
      </c>
    </row>
    <row r="24" spans="1:3" ht="16.2">
      <c r="A24" s="12"/>
      <c r="B24" s="11" t="s">
        <v>32</v>
      </c>
      <c r="C24" s="2"/>
    </row>
    <row r="25" spans="1:3" ht="15.6">
      <c r="A25" s="18">
        <v>43103</v>
      </c>
      <c r="B25" s="19" t="s">
        <v>33</v>
      </c>
      <c r="C25" s="2">
        <v>8412.0300000000007</v>
      </c>
    </row>
    <row r="26" spans="1:3" ht="18" customHeight="1">
      <c r="A26" s="18">
        <v>43134</v>
      </c>
      <c r="B26" s="19" t="s">
        <v>34</v>
      </c>
      <c r="C26" s="2">
        <v>6251.7000000000007</v>
      </c>
    </row>
    <row r="27" spans="1:3" ht="19.5" customHeight="1">
      <c r="A27" s="18">
        <v>43162</v>
      </c>
      <c r="B27" s="19" t="s">
        <v>35</v>
      </c>
      <c r="C27" s="2">
        <v>3307.2000000000003</v>
      </c>
    </row>
    <row r="28" spans="1:3" ht="21.75" customHeight="1">
      <c r="A28" s="18">
        <v>43193</v>
      </c>
      <c r="B28" s="19" t="s">
        <v>36</v>
      </c>
      <c r="C28" s="2">
        <v>230.1</v>
      </c>
    </row>
    <row r="29" spans="1:3" ht="15.6">
      <c r="A29" s="18">
        <v>43223</v>
      </c>
      <c r="B29" s="19" t="s">
        <v>37</v>
      </c>
      <c r="C29" s="2">
        <v>605.76</v>
      </c>
    </row>
    <row r="30" spans="1:3" ht="15.6">
      <c r="A30" s="12"/>
      <c r="B30" s="15" t="s">
        <v>38</v>
      </c>
      <c r="C30" s="16">
        <f>SUM(C25:C29)</f>
        <v>18806.789999999997</v>
      </c>
    </row>
    <row r="31" spans="1:3" ht="16.2">
      <c r="A31" s="12"/>
      <c r="B31" s="11" t="s">
        <v>39</v>
      </c>
      <c r="C31" s="2"/>
    </row>
    <row r="32" spans="1:3" ht="31.2">
      <c r="A32" s="12" t="s">
        <v>40</v>
      </c>
      <c r="B32" s="13" t="s">
        <v>41</v>
      </c>
      <c r="C32" s="2">
        <v>0</v>
      </c>
    </row>
    <row r="33" spans="1:3" ht="23.25" customHeight="1">
      <c r="A33" s="12" t="s">
        <v>42</v>
      </c>
      <c r="B33" s="13" t="s">
        <v>43</v>
      </c>
      <c r="C33" s="2">
        <v>3440.0519999999997</v>
      </c>
    </row>
    <row r="34" spans="1:3" ht="31.2">
      <c r="A34" s="12" t="s">
        <v>44</v>
      </c>
      <c r="B34" s="13" t="s">
        <v>45</v>
      </c>
      <c r="C34" s="2">
        <v>2293.3679999999999</v>
      </c>
    </row>
    <row r="35" spans="1:3" ht="15.6">
      <c r="A35" s="12" t="s">
        <v>46</v>
      </c>
      <c r="B35" s="13" t="s">
        <v>47</v>
      </c>
      <c r="C35" s="2">
        <v>1083</v>
      </c>
    </row>
    <row r="36" spans="1:3" ht="31.2">
      <c r="A36" s="12" t="s">
        <v>48</v>
      </c>
      <c r="B36" s="13" t="s">
        <v>49</v>
      </c>
      <c r="C36" s="2">
        <v>2900.4360000000001</v>
      </c>
    </row>
    <row r="37" spans="1:3" ht="15.6">
      <c r="A37" s="12"/>
      <c r="B37" s="15" t="s">
        <v>50</v>
      </c>
      <c r="C37" s="16">
        <f>SUM(C32:C36)</f>
        <v>9716.8559999999998</v>
      </c>
    </row>
    <row r="38" spans="1:3" ht="31.2">
      <c r="A38" s="20" t="s">
        <v>51</v>
      </c>
      <c r="B38" s="15" t="s">
        <v>52</v>
      </c>
      <c r="C38" s="16">
        <v>6407.94</v>
      </c>
    </row>
    <row r="39" spans="1:3" ht="15.6">
      <c r="A39" s="20" t="s">
        <v>53</v>
      </c>
      <c r="B39" s="15" t="s">
        <v>54</v>
      </c>
      <c r="C39" s="16">
        <v>1821.2040000000004</v>
      </c>
    </row>
    <row r="40" spans="1:3" ht="14.25" customHeight="1">
      <c r="A40" s="20"/>
      <c r="B40" s="15" t="s">
        <v>55</v>
      </c>
      <c r="C40" s="16"/>
    </row>
    <row r="41" spans="1:3" ht="15.6">
      <c r="A41" s="20" t="s">
        <v>56</v>
      </c>
      <c r="B41" s="15" t="s">
        <v>57</v>
      </c>
      <c r="C41" s="16">
        <v>983.49599999999987</v>
      </c>
    </row>
    <row r="42" spans="1:3" ht="17.25" customHeight="1">
      <c r="A42" s="20" t="s">
        <v>58</v>
      </c>
      <c r="B42" s="15" t="s">
        <v>59</v>
      </c>
      <c r="C42" s="16">
        <v>949.18799999999987</v>
      </c>
    </row>
    <row r="43" spans="1:3" ht="16.2">
      <c r="A43" s="20"/>
      <c r="B43" s="21" t="s">
        <v>60</v>
      </c>
      <c r="C43" s="2"/>
    </row>
    <row r="44" spans="1:3" ht="15.6">
      <c r="A44" s="12" t="s">
        <v>61</v>
      </c>
      <c r="B44" s="13" t="s">
        <v>62</v>
      </c>
      <c r="C44" s="2">
        <v>4498.2</v>
      </c>
    </row>
    <row r="45" spans="1:3" ht="12.75" customHeight="1">
      <c r="A45" s="12" t="s">
        <v>63</v>
      </c>
      <c r="B45" s="13" t="s">
        <v>64</v>
      </c>
      <c r="C45" s="2">
        <v>3390</v>
      </c>
    </row>
    <row r="46" spans="1:3" ht="33" customHeight="1">
      <c r="A46" s="12"/>
      <c r="B46" s="13" t="s">
        <v>65</v>
      </c>
      <c r="C46" s="2">
        <v>3300.6000000000008</v>
      </c>
    </row>
    <row r="47" spans="1:3" ht="34.5" customHeight="1">
      <c r="A47" s="12"/>
      <c r="B47" s="13" t="s">
        <v>66</v>
      </c>
      <c r="C47" s="2">
        <v>3300.6000000000008</v>
      </c>
    </row>
    <row r="48" spans="1:3" ht="33" customHeight="1">
      <c r="A48" s="12"/>
      <c r="B48" s="13" t="s">
        <v>67</v>
      </c>
      <c r="C48" s="2">
        <v>3300.6000000000008</v>
      </c>
    </row>
    <row r="49" spans="1:3" ht="15" customHeight="1">
      <c r="A49" s="12" t="s">
        <v>68</v>
      </c>
      <c r="B49" s="13" t="s">
        <v>69</v>
      </c>
      <c r="C49" s="2">
        <v>0</v>
      </c>
    </row>
    <row r="50" spans="1:3" ht="14.25" customHeight="1">
      <c r="A50" s="12" t="s">
        <v>70</v>
      </c>
      <c r="B50" s="13" t="s">
        <v>71</v>
      </c>
      <c r="C50" s="2">
        <v>0</v>
      </c>
    </row>
    <row r="51" spans="1:3" ht="15.75" customHeight="1">
      <c r="A51" s="12"/>
      <c r="B51" s="15" t="s">
        <v>72</v>
      </c>
      <c r="C51" s="16">
        <f>SUM(C44:C50)</f>
        <v>17790.000000000004</v>
      </c>
    </row>
    <row r="52" spans="1:3" ht="16.2">
      <c r="A52" s="12"/>
      <c r="B52" s="11" t="s">
        <v>73</v>
      </c>
      <c r="C52" s="2"/>
    </row>
    <row r="53" spans="1:3" ht="15.6">
      <c r="A53" s="12" t="s">
        <v>74</v>
      </c>
      <c r="B53" s="13" t="s">
        <v>75</v>
      </c>
      <c r="C53" s="2">
        <v>0</v>
      </c>
    </row>
    <row r="54" spans="1:3" ht="15.6">
      <c r="A54" s="22"/>
      <c r="B54" s="23" t="s">
        <v>76</v>
      </c>
      <c r="C54" s="2">
        <v>648.26</v>
      </c>
    </row>
    <row r="55" spans="1:3" ht="31.2">
      <c r="A55" s="17" t="s">
        <v>77</v>
      </c>
      <c r="B55" s="13" t="s">
        <v>78</v>
      </c>
      <c r="C55" s="2">
        <v>0</v>
      </c>
    </row>
    <row r="56" spans="1:3" ht="31.2">
      <c r="A56" s="12"/>
      <c r="B56" s="24" t="s">
        <v>79</v>
      </c>
      <c r="C56" s="2">
        <v>176.16</v>
      </c>
    </row>
    <row r="57" spans="1:3" ht="15.6">
      <c r="A57" s="12"/>
      <c r="B57" s="24" t="s">
        <v>80</v>
      </c>
      <c r="C57" s="2">
        <v>918.01</v>
      </c>
    </row>
    <row r="58" spans="1:3" ht="15.6">
      <c r="A58" s="12"/>
      <c r="B58" s="24" t="s">
        <v>81</v>
      </c>
      <c r="C58" s="2">
        <v>130.22</v>
      </c>
    </row>
    <row r="59" spans="1:3" ht="31.2">
      <c r="A59" s="12" t="s">
        <v>82</v>
      </c>
      <c r="B59" s="13" t="s">
        <v>83</v>
      </c>
      <c r="C59" s="2">
        <v>0</v>
      </c>
    </row>
    <row r="60" spans="1:3" ht="15.6">
      <c r="A60" s="25"/>
      <c r="B60" s="26" t="s">
        <v>84</v>
      </c>
      <c r="C60" s="2">
        <v>451.1</v>
      </c>
    </row>
    <row r="61" spans="1:3" ht="15.6">
      <c r="A61" s="25" t="s">
        <v>85</v>
      </c>
      <c r="B61" s="23" t="s">
        <v>86</v>
      </c>
      <c r="C61" s="2">
        <v>0</v>
      </c>
    </row>
    <row r="62" spans="1:3" ht="15.6">
      <c r="A62" s="12"/>
      <c r="B62" s="23" t="s">
        <v>87</v>
      </c>
      <c r="C62" s="2">
        <v>332.56</v>
      </c>
    </row>
    <row r="63" spans="1:3" ht="15.6">
      <c r="A63" s="12"/>
      <c r="B63" s="2" t="s">
        <v>88</v>
      </c>
      <c r="C63" s="2">
        <v>1058.7280000000001</v>
      </c>
    </row>
    <row r="64" spans="1:3" ht="15.6">
      <c r="A64" s="12"/>
      <c r="B64" s="2" t="s">
        <v>89</v>
      </c>
      <c r="C64" s="2">
        <v>131.67280000000002</v>
      </c>
    </row>
    <row r="65" spans="1:3" ht="15.6">
      <c r="A65" s="27"/>
      <c r="B65" s="15" t="s">
        <v>90</v>
      </c>
      <c r="C65" s="9">
        <f>SUM(C53:C64)</f>
        <v>3846.7107999999998</v>
      </c>
    </row>
    <row r="66" spans="1:3" ht="15.6">
      <c r="A66" s="12"/>
      <c r="B66" s="28" t="s">
        <v>91</v>
      </c>
      <c r="C66" s="9">
        <v>18144.587999999996</v>
      </c>
    </row>
    <row r="67" spans="1:3" ht="15.6">
      <c r="A67" s="12" t="s">
        <v>92</v>
      </c>
      <c r="B67" s="15" t="s">
        <v>93</v>
      </c>
      <c r="C67" s="9">
        <f>C11+C23+C30+C37+C38+C39+C41+C42+C51+C65+C66</f>
        <v>120767.85680000001</v>
      </c>
    </row>
    <row r="68" spans="1:3" s="32" customFormat="1" ht="13.8">
      <c r="A68" s="29"/>
      <c r="B68" s="30" t="s">
        <v>98</v>
      </c>
      <c r="C68" s="31">
        <v>113252.04</v>
      </c>
    </row>
    <row r="69" spans="1:3" s="34" customFormat="1" ht="13.8">
      <c r="A69" s="33"/>
      <c r="B69" s="30" t="s">
        <v>99</v>
      </c>
      <c r="C69" s="31">
        <v>110425.27</v>
      </c>
    </row>
    <row r="70" spans="1:3" s="34" customFormat="1" ht="13.8">
      <c r="A70" s="35"/>
      <c r="B70" s="30" t="s">
        <v>101</v>
      </c>
      <c r="C70" s="36">
        <f>C69-C67</f>
        <v>-10342.586800000005</v>
      </c>
    </row>
    <row r="71" spans="1:3" s="34" customFormat="1" ht="13.8">
      <c r="A71" s="35"/>
      <c r="B71" s="30" t="s">
        <v>100</v>
      </c>
      <c r="C71" s="36">
        <f>C5+C70</f>
        <v>-125429.63595799996</v>
      </c>
    </row>
    <row r="72" spans="1:3" s="38" customFormat="1" ht="13.8">
      <c r="A72" s="37"/>
    </row>
    <row r="73" spans="1:3" s="38" customFormat="1" ht="13.8">
      <c r="A73" s="37"/>
    </row>
    <row r="74" spans="1:3" s="38" customFormat="1" ht="13.8">
      <c r="A74" s="37"/>
    </row>
    <row r="75" spans="1:3" s="38" customFormat="1" ht="13.8">
      <c r="A75" s="37"/>
    </row>
    <row r="76" spans="1:3" s="38" customFormat="1" ht="13.8">
      <c r="A76" s="37"/>
    </row>
    <row r="77" spans="1:3" s="38" customFormat="1" ht="13.8">
      <c r="A77" s="37"/>
    </row>
    <row r="78" spans="1:3" s="38" customFormat="1" ht="13.8">
      <c r="A78" s="37"/>
    </row>
    <row r="79" spans="1:3" s="38" customFormat="1" ht="13.8">
      <c r="A79" s="37"/>
    </row>
    <row r="80" spans="1:3" s="38" customFormat="1" ht="13.8">
      <c r="A80" s="37"/>
    </row>
    <row r="81" spans="1:1" s="38" customFormat="1" ht="13.8">
      <c r="A81" s="3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2022-03-03T03:45:55Z</dcterms:created>
  <dcterms:modified xsi:type="dcterms:W3CDTF">2022-03-14T03:08:14Z</dcterms:modified>
</cp:coreProperties>
</file>