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Полев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54" i="1" l="1"/>
  <c r="C47" i="1"/>
  <c r="C34" i="1"/>
  <c r="C28" i="1"/>
  <c r="C20" i="1"/>
  <c r="C56" i="1" s="1"/>
  <c r="C59" i="1" s="1"/>
  <c r="C60" i="1" s="1"/>
  <c r="C13" i="1"/>
</calcChain>
</file>

<file path=xl/sharedStrings.xml><?xml version="1.0" encoding="utf-8"?>
<sst xmlns="http://schemas.openxmlformats.org/spreadsheetml/2006/main" count="81" uniqueCount="80">
  <si>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</si>
  <si>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</si>
  <si>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</si>
  <si>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</si>
  <si>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</si>
  <si>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</si>
  <si>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</si>
  <si>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</si>
  <si>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</si>
  <si>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</si>
  <si>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</si>
  <si>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</si>
  <si>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</si>
  <si>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</si>
  <si>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</si>
  <si>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</si>
  <si>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</si>
  <si>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</si>
  <si>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</si>
  <si>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</si>
  <si>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</si>
  <si>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</si>
  <si>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</si>
  <si>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</si>
  <si>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</si>
  <si>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</si>
  <si>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</si>
  <si>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</si>
  <si>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</si>
  <si>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</si>
  <si>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</si>
  <si>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</si>
  <si>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</si>
  <si>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</si>
  <si>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</si>
  <si>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</si>
  <si>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тех.осмотров констр.элементов и устран.мелких неисправн.конструктивных элементов 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</si>
  <si>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</si>
  <si>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</si>
  <si>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</si>
  <si>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</si>
  <si>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</si>
  <si>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</si>
  <si>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</si>
  <si>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</si>
  <si>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</si>
  <si>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</si>
  <si>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</si>
  <si>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</si>
  <si>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</si>
  <si>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</si>
  <si>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</si>
  <si>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</si>
  <si>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</si>
  <si>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</si>
  <si>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</si>
  <si>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</si>
  <si>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данных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</si>
  <si>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</si>
  <si>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</si>
  <si>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>9.2.</t>
  </si>
  <si>
    <t>Текущий ремонт систем ВиК (непредвиденные работы)</t>
  </si>
  <si>
    <t>замена сантехнических уплотняющих прокладок на вентилях и шлангах компрессора для промывки системы отопления</t>
  </si>
  <si>
    <t>устранение засора канализации в МКД (выпуск)</t>
  </si>
  <si>
    <t xml:space="preserve"> 9.3</t>
  </si>
  <si>
    <t>Текущий ремонт конструктивных элементов (непредвиденные работы)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</si>
  <si>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</si>
  <si>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</si>
  <si>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</si>
  <si>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</si>
  <si>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</si>
  <si>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</si>
  <si>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ул.Полевая 11</t>
  </si>
  <si>
    <t xml:space="preserve">   1. Содержание помещений общего пользования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</si>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</sst>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0" xfId="0" applyFont="1" applyFill="1"/>
    <xf numFmtId="0" fontId="4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2" fontId="7" fillId="0" borderId="1" xfId="1" applyNumberFormat="1" applyFont="1" applyBorder="1" applyAlignment="1">
      <alignment wrapText="1"/>
    </xf>
    <xf numFmtId="0" fontId="4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9" fillId="0" borderId="1" xfId="0" applyFont="1" applyFill="1" applyBorder="1"/>
    <xf numFmtId="2" fontId="8" fillId="0" borderId="1" xfId="1" applyNumberFormat="1" applyFont="1" applyBorder="1" applyAlignment="1">
      <alignment wrapText="1"/>
    </xf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16" fontId="4" fillId="0" borderId="1" xfId="0" applyNumberFormat="1" applyFont="1" applyFill="1" applyBorder="1"/>
    <xf numFmtId="2" fontId="8" fillId="0" borderId="1" xfId="0" applyNumberFormat="1" applyFont="1" applyFill="1" applyBorder="1"/>
    <xf numFmtId="0" fontId="8" fillId="0" borderId="1" xfId="0" applyNumberFormat="1" applyFont="1" applyFill="1" applyBorder="1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8" fillId="0" borderId="1" xfId="0" applyFont="1" applyFill="1" applyBorder="1"/>
    <xf numFmtId="0" fontId="3" fillId="0" borderId="1" xfId="1" applyFont="1" applyBorder="1" applyAlignment="1">
      <alignment horizontal="center"/>
    </xf>
    <xf numFmtId="0" fontId="7" fillId="0" borderId="1" xfId="1" applyFont="1" applyBorder="1"/>
    <xf numFmtId="2" fontId="7" fillId="0" borderId="1" xfId="1" applyNumberFormat="1" applyFont="1" applyFill="1" applyBorder="1" applyAlignment="1"/>
    <xf numFmtId="0" fontId="11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2" fillId="0" borderId="0" xfId="0" applyFont="1" applyFill="1" applyBorder="1"/>
    <xf numFmtId="0" fontId="3" fillId="0" borderId="1" xfId="1" applyFont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abSelected="1" workbookViewId="0">
      <selection activeCell="R10" sqref="R10"/>
    </sheetView>
  </sheetViews>
  <sheetFormatPr defaultColWidth="9.140625" defaultRowHeight="11.25" x14ac:dyDescent="0.2"/>
  <cols>
    <col min="1" max="1" width="7.28515625" style="1" customWidth="1"/>
    <col min="2" max="2" width="71.42578125" style="1" customWidth="1"/>
    <col min="3" max="3" width="15.28515625" style="1" customWidth="1"/>
    <col min="4" max="200" width="9.140625" style="1" customWidth="1"/>
    <col min="201" max="201" width="4" style="1" customWidth="1"/>
    <col min="202" max="202" width="47.7109375" style="1" customWidth="1"/>
    <col min="203" max="203" width="11.42578125" style="1" customWidth="1"/>
    <col min="204" max="204" width="5.85546875" style="1" customWidth="1"/>
    <col min="205" max="205" width="8.140625" style="1" customWidth="1"/>
    <col min="206" max="207" width="6.85546875" style="1" customWidth="1"/>
    <col min="208" max="208" width="9.28515625" style="1" customWidth="1"/>
    <col min="209" max="209" width="0.140625" style="1" customWidth="1"/>
    <col min="210" max="211" width="9.140625" style="1" customWidth="1"/>
    <col min="212" max="212" width="9.85546875" style="1" customWidth="1"/>
    <col min="213" max="215" width="9.140625" style="1" customWidth="1"/>
    <col min="216" max="216" width="12.140625" style="1" customWidth="1"/>
    <col min="217" max="219" width="9.140625" style="1" customWidth="1"/>
    <col min="220" max="220" width="11.5703125" style="1" customWidth="1"/>
    <col min="221" max="16384" width="9.140625" style="1"/>
  </cols>
  <sheetData>
    <row r="1" spans="1:3" s="3" customFormat="1" ht="15.75" x14ac:dyDescent="0.25">
      <c r="A1" s="32" t="s">
        <v>74</v>
      </c>
      <c r="B1" s="32"/>
    </row>
    <row r="2" spans="1:3" s="3" customFormat="1" ht="12.75" customHeight="1" x14ac:dyDescent="0.25">
      <c r="A2" s="32" t="s">
        <v>71</v>
      </c>
      <c r="B2" s="32"/>
    </row>
    <row r="3" spans="1:3" s="3" customFormat="1" ht="15.75" x14ac:dyDescent="0.25">
      <c r="A3" s="32" t="s">
        <v>72</v>
      </c>
      <c r="B3" s="32"/>
    </row>
    <row r="4" spans="1:3" s="3" customFormat="1" ht="15.75" x14ac:dyDescent="0.25">
      <c r="A4" s="4"/>
      <c r="B4" s="4"/>
    </row>
    <row r="5" spans="1:3" s="5" customFormat="1" ht="15.75" x14ac:dyDescent="0.25">
      <c r="A5" s="7"/>
      <c r="B5" s="8" t="s">
        <v>75</v>
      </c>
      <c r="C5" s="11">
        <v>-3140.701100000002</v>
      </c>
    </row>
    <row r="6" spans="1:3" s="3" customFormat="1" ht="15.75" x14ac:dyDescent="0.25">
      <c r="A6" s="9"/>
      <c r="B6" s="10" t="s">
        <v>73</v>
      </c>
      <c r="C6" s="2"/>
    </row>
    <row r="7" spans="1:3" ht="15" customHeight="1" x14ac:dyDescent="0.25">
      <c r="A7" s="12" t="s">
        <v>0</v>
      </c>
      <c r="B7" s="13" t="s">
        <v>1</v>
      </c>
      <c r="C7" s="2"/>
    </row>
    <row r="8" spans="1:3" ht="14.25" customHeight="1" x14ac:dyDescent="0.25">
      <c r="A8" s="12"/>
      <c r="B8" s="13" t="s">
        <v>2</v>
      </c>
      <c r="C8" s="14">
        <v>8456.4479999999985</v>
      </c>
    </row>
    <row r="9" spans="1:3" ht="15.75" customHeight="1" x14ac:dyDescent="0.25">
      <c r="A9" s="15" t="s">
        <v>3</v>
      </c>
      <c r="B9" s="13" t="s">
        <v>4</v>
      </c>
      <c r="C9" s="14">
        <v>0</v>
      </c>
    </row>
    <row r="10" spans="1:3" ht="16.5" customHeight="1" x14ac:dyDescent="0.25">
      <c r="A10" s="12"/>
      <c r="B10" s="13" t="s">
        <v>2</v>
      </c>
      <c r="C10" s="14">
        <v>9964.4160000000029</v>
      </c>
    </row>
    <row r="11" spans="1:3" ht="47.25" x14ac:dyDescent="0.25">
      <c r="A11" s="12" t="s">
        <v>5</v>
      </c>
      <c r="B11" s="13" t="s">
        <v>6</v>
      </c>
      <c r="C11" s="14">
        <v>1315.9760000000001</v>
      </c>
    </row>
    <row r="12" spans="1:3" ht="19.5" customHeight="1" x14ac:dyDescent="0.25">
      <c r="A12" s="12" t="s">
        <v>7</v>
      </c>
      <c r="B12" s="13" t="s">
        <v>8</v>
      </c>
      <c r="C12" s="14">
        <v>101.76400000000001</v>
      </c>
    </row>
    <row r="13" spans="1:3" ht="15.75" x14ac:dyDescent="0.25">
      <c r="A13" s="12"/>
      <c r="B13" s="8" t="s">
        <v>9</v>
      </c>
      <c r="C13" s="16">
        <f>SUM(C8:C12)</f>
        <v>19838.603999999999</v>
      </c>
    </row>
    <row r="14" spans="1:3" ht="31.5" x14ac:dyDescent="0.25">
      <c r="A14" s="12" t="s">
        <v>10</v>
      </c>
      <c r="B14" s="8" t="s">
        <v>11</v>
      </c>
      <c r="C14" s="14"/>
    </row>
    <row r="15" spans="1:3" ht="18" customHeight="1" x14ac:dyDescent="0.25">
      <c r="A15" s="12" t="s">
        <v>12</v>
      </c>
      <c r="B15" s="13" t="s">
        <v>13</v>
      </c>
      <c r="C15" s="14">
        <v>1176.2640000000001</v>
      </c>
    </row>
    <row r="16" spans="1:3" ht="15.75" x14ac:dyDescent="0.25">
      <c r="A16" s="12" t="s">
        <v>14</v>
      </c>
      <c r="B16" s="13" t="s">
        <v>15</v>
      </c>
      <c r="C16" s="14">
        <v>814.2</v>
      </c>
    </row>
    <row r="17" spans="1:3" ht="15.75" x14ac:dyDescent="0.25">
      <c r="A17" s="12" t="s">
        <v>16</v>
      </c>
      <c r="B17" s="13" t="s">
        <v>17</v>
      </c>
      <c r="C17" s="14">
        <v>303.73199999999997</v>
      </c>
    </row>
    <row r="18" spans="1:3" ht="16.5" customHeight="1" x14ac:dyDescent="0.25">
      <c r="A18" s="12" t="s">
        <v>18</v>
      </c>
      <c r="B18" s="13" t="s">
        <v>19</v>
      </c>
      <c r="C18" s="14">
        <v>0</v>
      </c>
    </row>
    <row r="19" spans="1:3" ht="14.25" customHeight="1" x14ac:dyDescent="0.25">
      <c r="A19" s="12" t="s">
        <v>20</v>
      </c>
      <c r="B19" s="13" t="s">
        <v>21</v>
      </c>
      <c r="C19" s="14">
        <v>78.470000000000013</v>
      </c>
    </row>
    <row r="20" spans="1:3" ht="15.75" x14ac:dyDescent="0.25">
      <c r="A20" s="12"/>
      <c r="B20" s="8" t="s">
        <v>22</v>
      </c>
      <c r="C20" s="16">
        <f>SUM(C15:C19)</f>
        <v>2372.6659999999997</v>
      </c>
    </row>
    <row r="21" spans="1:3" ht="15.75" x14ac:dyDescent="0.25">
      <c r="A21" s="12"/>
      <c r="B21" s="8" t="s">
        <v>23</v>
      </c>
      <c r="C21" s="14"/>
    </row>
    <row r="22" spans="1:3" ht="31.5" x14ac:dyDescent="0.25">
      <c r="A22" s="12" t="s">
        <v>24</v>
      </c>
      <c r="B22" s="13" t="s">
        <v>25</v>
      </c>
      <c r="C22" s="14">
        <v>0</v>
      </c>
    </row>
    <row r="23" spans="1:3" ht="15.75" x14ac:dyDescent="0.25">
      <c r="A23" s="12"/>
      <c r="B23" s="13" t="s">
        <v>26</v>
      </c>
      <c r="C23" s="14">
        <v>4397.93</v>
      </c>
    </row>
    <row r="24" spans="1:3" ht="15.75" x14ac:dyDescent="0.25">
      <c r="A24" s="12"/>
      <c r="B24" s="13" t="s">
        <v>27</v>
      </c>
      <c r="C24" s="14">
        <v>4167.8</v>
      </c>
    </row>
    <row r="25" spans="1:3" ht="15.75" x14ac:dyDescent="0.25">
      <c r="A25" s="12"/>
      <c r="B25" s="13" t="s">
        <v>28</v>
      </c>
      <c r="C25" s="14">
        <v>2204.8000000000002</v>
      </c>
    </row>
    <row r="26" spans="1:3" ht="15.75" x14ac:dyDescent="0.25">
      <c r="A26" s="12"/>
      <c r="B26" s="13" t="s">
        <v>29</v>
      </c>
      <c r="C26" s="14">
        <v>153.4</v>
      </c>
    </row>
    <row r="27" spans="1:3" ht="15.75" x14ac:dyDescent="0.25">
      <c r="A27" s="12"/>
      <c r="B27" s="13" t="s">
        <v>30</v>
      </c>
      <c r="C27" s="14">
        <v>302.88</v>
      </c>
    </row>
    <row r="28" spans="1:3" ht="15.75" x14ac:dyDescent="0.25">
      <c r="A28" s="12"/>
      <c r="B28" s="8" t="s">
        <v>31</v>
      </c>
      <c r="C28" s="16">
        <f>SUM(C23:C27)</f>
        <v>11226.809999999998</v>
      </c>
    </row>
    <row r="29" spans="1:3" ht="15.75" x14ac:dyDescent="0.25">
      <c r="A29" s="12"/>
      <c r="B29" s="8" t="s">
        <v>32</v>
      </c>
      <c r="C29" s="14"/>
    </row>
    <row r="30" spans="1:3" ht="15.75" x14ac:dyDescent="0.25">
      <c r="A30" s="12" t="s">
        <v>33</v>
      </c>
      <c r="B30" s="13" t="s">
        <v>34</v>
      </c>
      <c r="C30" s="14">
        <v>2445.5520000000001</v>
      </c>
    </row>
    <row r="31" spans="1:3" ht="36" customHeight="1" x14ac:dyDescent="0.25">
      <c r="A31" s="12" t="s">
        <v>35</v>
      </c>
      <c r="B31" s="13" t="s">
        <v>36</v>
      </c>
      <c r="C31" s="14">
        <v>0</v>
      </c>
    </row>
    <row r="32" spans="1:3" ht="15.75" x14ac:dyDescent="0.25">
      <c r="A32" s="12" t="s">
        <v>37</v>
      </c>
      <c r="B32" s="13" t="s">
        <v>38</v>
      </c>
      <c r="C32" s="14">
        <v>2061.9360000000001</v>
      </c>
    </row>
    <row r="33" spans="1:3" ht="15.75" x14ac:dyDescent="0.25">
      <c r="A33" s="12" t="s">
        <v>39</v>
      </c>
      <c r="B33" s="13" t="s">
        <v>40</v>
      </c>
      <c r="C33" s="14">
        <v>1630.3680000000002</v>
      </c>
    </row>
    <row r="34" spans="1:3" ht="15.75" x14ac:dyDescent="0.25">
      <c r="A34" s="12"/>
      <c r="B34" s="8" t="s">
        <v>41</v>
      </c>
      <c r="C34" s="16">
        <f>SUM(C30:C33)</f>
        <v>6137.8560000000007</v>
      </c>
    </row>
    <row r="35" spans="1:3" ht="15.75" x14ac:dyDescent="0.25">
      <c r="A35" s="12"/>
      <c r="B35" s="8" t="s">
        <v>42</v>
      </c>
      <c r="C35" s="14"/>
    </row>
    <row r="36" spans="1:3" ht="31.5" x14ac:dyDescent="0.25">
      <c r="A36" s="12" t="s">
        <v>43</v>
      </c>
      <c r="B36" s="13" t="s">
        <v>44</v>
      </c>
      <c r="C36" s="14">
        <v>4555.4399999999996</v>
      </c>
    </row>
    <row r="37" spans="1:3" ht="15.75" x14ac:dyDescent="0.25">
      <c r="A37" s="12" t="s">
        <v>45</v>
      </c>
      <c r="B37" s="13" t="s">
        <v>46</v>
      </c>
      <c r="C37" s="14">
        <v>1294.7040000000004</v>
      </c>
    </row>
    <row r="38" spans="1:3" ht="15.75" x14ac:dyDescent="0.25">
      <c r="A38" s="12"/>
      <c r="B38" s="8" t="s">
        <v>47</v>
      </c>
      <c r="C38" s="16">
        <v>5850.1439999999993</v>
      </c>
    </row>
    <row r="39" spans="1:3" ht="15.75" x14ac:dyDescent="0.25">
      <c r="A39" s="12"/>
      <c r="B39" s="13"/>
      <c r="C39" s="14"/>
    </row>
    <row r="40" spans="1:3" ht="13.5" customHeight="1" x14ac:dyDescent="0.25">
      <c r="A40" s="17" t="s">
        <v>48</v>
      </c>
      <c r="B40" s="13" t="s">
        <v>49</v>
      </c>
      <c r="C40" s="14">
        <v>0</v>
      </c>
    </row>
    <row r="41" spans="1:3" ht="14.25" customHeight="1" x14ac:dyDescent="0.25">
      <c r="A41" s="17" t="s">
        <v>50</v>
      </c>
      <c r="B41" s="13" t="s">
        <v>51</v>
      </c>
      <c r="C41" s="14">
        <v>0</v>
      </c>
    </row>
    <row r="42" spans="1:3" ht="15.75" x14ac:dyDescent="0.25">
      <c r="A42" s="12"/>
      <c r="B42" s="13"/>
      <c r="C42" s="14"/>
    </row>
    <row r="43" spans="1:3" ht="15.75" x14ac:dyDescent="0.25">
      <c r="A43" s="12"/>
      <c r="B43" s="8" t="s">
        <v>52</v>
      </c>
      <c r="C43" s="14"/>
    </row>
    <row r="44" spans="1:3" ht="15.75" x14ac:dyDescent="0.25">
      <c r="A44" s="12" t="s">
        <v>53</v>
      </c>
      <c r="B44" s="13" t="s">
        <v>54</v>
      </c>
      <c r="C44" s="14">
        <v>4498.2</v>
      </c>
    </row>
    <row r="45" spans="1:3" ht="47.25" x14ac:dyDescent="0.25">
      <c r="A45" s="12" t="s">
        <v>55</v>
      </c>
      <c r="B45" s="13" t="s">
        <v>56</v>
      </c>
      <c r="C45" s="14">
        <v>3300.6000000000008</v>
      </c>
    </row>
    <row r="46" spans="1:3" ht="47.25" x14ac:dyDescent="0.25">
      <c r="A46" s="12"/>
      <c r="B46" s="13" t="s">
        <v>57</v>
      </c>
      <c r="C46" s="14">
        <v>3300.6000000000008</v>
      </c>
    </row>
    <row r="47" spans="1:3" ht="15.75" x14ac:dyDescent="0.25">
      <c r="A47" s="12"/>
      <c r="B47" s="8" t="s">
        <v>58</v>
      </c>
      <c r="C47" s="16">
        <f>SUM(C44:C46)</f>
        <v>11099.400000000001</v>
      </c>
    </row>
    <row r="48" spans="1:3" ht="15.75" x14ac:dyDescent="0.25">
      <c r="A48" s="12"/>
      <c r="B48" s="8" t="s">
        <v>59</v>
      </c>
      <c r="C48" s="14"/>
    </row>
    <row r="49" spans="1:3" ht="15.75" x14ac:dyDescent="0.25">
      <c r="A49" s="18" t="s">
        <v>60</v>
      </c>
      <c r="B49" s="19" t="s">
        <v>61</v>
      </c>
      <c r="C49" s="14">
        <v>0</v>
      </c>
    </row>
    <row r="50" spans="1:3" ht="31.5" x14ac:dyDescent="0.25">
      <c r="A50" s="12"/>
      <c r="B50" s="20" t="s">
        <v>62</v>
      </c>
      <c r="C50" s="14">
        <v>65.11</v>
      </c>
    </row>
    <row r="51" spans="1:3" ht="15.75" x14ac:dyDescent="0.25">
      <c r="A51" s="12"/>
      <c r="B51" s="21" t="s">
        <v>63</v>
      </c>
      <c r="C51" s="14">
        <v>0</v>
      </c>
    </row>
    <row r="52" spans="1:3" ht="18" customHeight="1" x14ac:dyDescent="0.25">
      <c r="A52" s="12" t="s">
        <v>64</v>
      </c>
      <c r="B52" s="13" t="s">
        <v>65</v>
      </c>
      <c r="C52" s="14">
        <v>0</v>
      </c>
    </row>
    <row r="53" spans="1:3" ht="15.75" x14ac:dyDescent="0.25">
      <c r="A53" s="12"/>
      <c r="B53" s="2" t="s">
        <v>66</v>
      </c>
      <c r="C53" s="14">
        <v>769.98400000000004</v>
      </c>
    </row>
    <row r="54" spans="1:3" ht="15.75" x14ac:dyDescent="0.25">
      <c r="A54" s="12"/>
      <c r="B54" s="8" t="s">
        <v>67</v>
      </c>
      <c r="C54" s="16">
        <f>SUM(C49:C53)</f>
        <v>835.09400000000005</v>
      </c>
    </row>
    <row r="55" spans="1:3" ht="15.75" x14ac:dyDescent="0.25">
      <c r="A55" s="17" t="s">
        <v>68</v>
      </c>
      <c r="B55" s="13" t="s">
        <v>69</v>
      </c>
      <c r="C55" s="16">
        <v>12899.087999999996</v>
      </c>
    </row>
    <row r="56" spans="1:3" ht="15.75" x14ac:dyDescent="0.25">
      <c r="A56" s="2"/>
      <c r="B56" s="22" t="s">
        <v>70</v>
      </c>
      <c r="C56" s="16">
        <f>C13+C20+C28+C34+C38+C47+C54+C55</f>
        <v>70259.661999999997</v>
      </c>
    </row>
    <row r="57" spans="1:3" s="26" customFormat="1" ht="15" x14ac:dyDescent="0.25">
      <c r="A57" s="23"/>
      <c r="B57" s="24" t="s">
        <v>76</v>
      </c>
      <c r="C57" s="25">
        <v>83196.960000000006</v>
      </c>
    </row>
    <row r="58" spans="1:3" s="28" customFormat="1" ht="15" x14ac:dyDescent="0.25">
      <c r="A58" s="27"/>
      <c r="B58" s="24" t="s">
        <v>77</v>
      </c>
      <c r="C58" s="25">
        <v>81998.460000000006</v>
      </c>
    </row>
    <row r="59" spans="1:3" s="28" customFormat="1" ht="15" x14ac:dyDescent="0.25">
      <c r="A59" s="29"/>
      <c r="B59" s="24" t="s">
        <v>79</v>
      </c>
      <c r="C59" s="6">
        <f>C58-C56</f>
        <v>11738.79800000001</v>
      </c>
    </row>
    <row r="60" spans="1:3" s="28" customFormat="1" ht="15" x14ac:dyDescent="0.25">
      <c r="A60" s="29"/>
      <c r="B60" s="24" t="s">
        <v>78</v>
      </c>
      <c r="C60" s="6">
        <f>C5+C59</f>
        <v>8598.0969000000077</v>
      </c>
    </row>
    <row r="61" spans="1:3" s="31" customFormat="1" ht="14.25" x14ac:dyDescent="0.2">
      <c r="A61" s="30"/>
    </row>
    <row r="62" spans="1:3" s="31" customFormat="1" ht="14.25" x14ac:dyDescent="0.2">
      <c r="A62" s="30"/>
    </row>
    <row r="63" spans="1:3" s="31" customFormat="1" ht="14.25" x14ac:dyDescent="0.2">
      <c r="A63" s="30"/>
    </row>
    <row r="64" spans="1:3" s="31" customFormat="1" ht="14.25" x14ac:dyDescent="0.2">
      <c r="A64" s="30"/>
    </row>
    <row r="65" spans="1:1" s="31" customFormat="1" ht="14.25" x14ac:dyDescent="0.2">
      <c r="A65" s="30"/>
    </row>
    <row r="66" spans="1:1" s="31" customFormat="1" ht="14.25" x14ac:dyDescent="0.2">
      <c r="A66" s="30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2022-03-10T08:12:41Z</dcterms:created>
  <dcterms:modified xsi:type="dcterms:W3CDTF">2022-03-15T03:35:19Z</dcterms:modified>
</cp:coreProperties>
</file>