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49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8" i="1" l="1"/>
  <c r="C56" i="1"/>
  <c r="C41" i="1"/>
  <c r="C33" i="1"/>
  <c r="C25" i="1"/>
  <c r="C70" i="1" s="1"/>
  <c r="C75" i="1" s="1"/>
  <c r="C76" i="1" s="1"/>
  <c r="C13" i="1"/>
</calcChain>
</file>

<file path=xl/sharedStrings.xml><?xml version="1.0" encoding="utf-8"?>
<sst xmlns="http://schemas.openxmlformats.org/spreadsheetml/2006/main" count="102" uniqueCount="101">
  <si>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</si>
  <si>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</si>
  <si>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</si>
  <si>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</si>
  <si>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</si>
  <si>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</si>
  <si>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</si>
  <si>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</si>
  <si>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</si>
  <si>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</si>
  <si>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</si>
  <si>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</si>
  <si>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</si>
  <si>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</si>
  <si>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</si>
  <si>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</si>
  <si>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</si>
  <si>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</si>
  <si>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</si>
  <si>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</si>
  <si>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</si>
  <si>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</si>
  <si>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</si>
  <si>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</si>
  <si>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</si>
  <si>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</si>
  <si>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</si>
  <si>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</si>
  <si>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</si>
  <si>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</si>
  <si>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</si>
  <si>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</si>
  <si>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</si>
  <si>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</si>
  <si>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</si>
  <si>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</si>
  <si>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</si>
  <si>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</si>
  <si>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</si>
  <si>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</si>
  <si>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</si>
  <si>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</si>
  <si>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</si>
  <si>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</si>
  <si>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</si>
  <si>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</si>
  <si>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</si>
  <si>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</si>
  <si>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</si>
  <si>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</si>
  <si>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</si>
  <si>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</si>
  <si>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</si>
  <si>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</si>
  <si>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</si>
  <si>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</si>
  <si>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</si>
  <si>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</si>
  <si>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</si>
  <si>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</si>
  <si>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</si>
  <si>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</si>
  <si>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</si>
  <si>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</si>
  <si>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</si>
  <si>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</si>
  <si>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</si>
  <si>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</si>
  <si>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</si>
  <si>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</si>
  <si>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</si>
  <si>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</si>
  <si>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(эл.энергия)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</si>
  <si>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</si>
  <si>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</si>
  <si>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</si>
  <si>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</si>
  <si>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установка автоматического выключателя 16А для подключения домофона </t>
  </si>
  <si>
    <t xml:space="preserve">устройство кабеля АВВГ 2*2,5 для подключения домофона </t>
  </si>
  <si>
    <t xml:space="preserve"> 9.2</t>
  </si>
  <si>
    <t>Текущий ремонт систем водоснабжения и водоотведения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</si>
  <si>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</si>
  <si>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</si>
  <si>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</si>
  <si>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</si>
  <si>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</si>
  <si>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</si>
  <si>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</si>
  <si>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</si>
  <si>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</si>
  <si>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</si>
  <si>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ул.Шолохова 5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</si>
  <si>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</si>
  <si>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</si>
  <si>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</si>
  <si>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</si>
  <si>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</si>
  <si>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г. ("+"- экономия, "-" - перерасход)</t>
  </si>
  <si>
    <t>Дополнительные средства :план</t>
  </si>
  <si>
    <t>Дополнительные средства :фактически собрано</t>
  </si>
  <si>
    <t>Замена дверей+ домофонное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</si>
</sst>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2" fillId="0" borderId="1" xfId="1" applyFont="1" applyBorder="1" applyAlignment="1">
      <alignment horizontal="center"/>
    </xf>
    <xf numFmtId="0" fontId="8" fillId="0" borderId="1" xfId="1" applyFont="1" applyBorder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10" fillId="0" borderId="0" xfId="0" applyFont="1" applyFill="1" applyBorder="1"/>
    <xf numFmtId="0" fontId="2" fillId="0" borderId="1" xfId="1" applyFont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2" fontId="8" fillId="0" borderId="1" xfId="1" applyNumberFormat="1" applyFont="1" applyFill="1" applyBorder="1" applyAlignment="1"/>
    <xf numFmtId="2" fontId="8" fillId="0" borderId="1" xfId="1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abSelected="1" topLeftCell="A56" workbookViewId="0">
      <selection activeCell="C68" sqref="C68"/>
    </sheetView>
  </sheetViews>
  <sheetFormatPr defaultColWidth="9.140625" defaultRowHeight="12.75" x14ac:dyDescent="0.2"/>
  <cols>
    <col min="1" max="1" width="8.5703125" style="1" customWidth="1"/>
    <col min="2" max="2" width="72" style="1" customWidth="1"/>
    <col min="3" max="3" width="14.71093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1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8" width="9" style="1" customWidth="1"/>
    <col min="209" max="209" width="11.42578125" style="1" customWidth="1"/>
    <col min="210" max="210" width="7.7109375" style="1" customWidth="1"/>
    <col min="211" max="211" width="9.85546875" style="1" customWidth="1"/>
    <col min="212" max="212" width="12.5703125" style="1" customWidth="1"/>
    <col min="213" max="214" width="7.7109375" style="1" customWidth="1"/>
    <col min="215" max="216" width="9.5703125" style="1" customWidth="1"/>
    <col min="217" max="217" width="8.5703125" style="1" customWidth="1"/>
    <col min="218" max="218" width="7.7109375" style="1" customWidth="1"/>
    <col min="219" max="219" width="9.42578125" style="1" customWidth="1"/>
    <col min="220" max="220" width="7.7109375" style="1" customWidth="1"/>
    <col min="221" max="16384" width="9.140625" style="1"/>
  </cols>
  <sheetData>
    <row r="1" spans="1:3" s="5" customFormat="1" ht="15.75" x14ac:dyDescent="0.25">
      <c r="A1" s="34" t="s">
        <v>96</v>
      </c>
      <c r="B1" s="34"/>
    </row>
    <row r="2" spans="1:3" s="5" customFormat="1" ht="12.75" customHeight="1" x14ac:dyDescent="0.25">
      <c r="A2" s="34" t="s">
        <v>90</v>
      </c>
      <c r="B2" s="34"/>
    </row>
    <row r="3" spans="1:3" s="5" customFormat="1" ht="15.75" x14ac:dyDescent="0.25">
      <c r="A3" s="34" t="s">
        <v>91</v>
      </c>
      <c r="B3" s="34"/>
    </row>
    <row r="4" spans="1:3" s="5" customFormat="1" ht="15.75" x14ac:dyDescent="0.25">
      <c r="A4" s="6"/>
      <c r="B4" s="6"/>
    </row>
    <row r="5" spans="1:3" s="7" customFormat="1" ht="15.75" x14ac:dyDescent="0.25">
      <c r="A5" s="9"/>
      <c r="B5" s="10" t="s">
        <v>97</v>
      </c>
      <c r="C5" s="11">
        <v>-34264.451499999981</v>
      </c>
    </row>
    <row r="6" spans="1:3" s="8" customFormat="1" ht="15.75" x14ac:dyDescent="0.25">
      <c r="A6" s="12"/>
      <c r="B6" s="10" t="s">
        <v>0</v>
      </c>
      <c r="C6" s="13"/>
    </row>
    <row r="7" spans="1:3" ht="15.75" x14ac:dyDescent="0.25">
      <c r="A7" s="14" t="s">
        <v>1</v>
      </c>
      <c r="B7" s="13" t="s">
        <v>2</v>
      </c>
      <c r="C7" s="15">
        <v>0</v>
      </c>
    </row>
    <row r="8" spans="1:3" ht="24" customHeight="1" x14ac:dyDescent="0.25">
      <c r="A8" s="14"/>
      <c r="B8" s="13" t="s">
        <v>3</v>
      </c>
      <c r="C8" s="15">
        <v>7089.9399999999987</v>
      </c>
    </row>
    <row r="9" spans="1:3" ht="15.75" x14ac:dyDescent="0.25">
      <c r="A9" s="16" t="s">
        <v>4</v>
      </c>
      <c r="B9" s="13" t="s">
        <v>5</v>
      </c>
      <c r="C9" s="15">
        <v>0</v>
      </c>
    </row>
    <row r="10" spans="1:3" ht="15.75" x14ac:dyDescent="0.25">
      <c r="A10" s="14"/>
      <c r="B10" s="13" t="s">
        <v>3</v>
      </c>
      <c r="C10" s="15">
        <v>5418.96</v>
      </c>
    </row>
    <row r="11" spans="1:3" ht="47.25" x14ac:dyDescent="0.25">
      <c r="A11" s="14" t="s">
        <v>6</v>
      </c>
      <c r="B11" s="13" t="s">
        <v>7</v>
      </c>
      <c r="C11" s="15">
        <v>631.97199999999998</v>
      </c>
    </row>
    <row r="12" spans="1:3" ht="23.25" customHeight="1" x14ac:dyDescent="0.25">
      <c r="A12" s="14" t="s">
        <v>8</v>
      </c>
      <c r="B12" s="13" t="s">
        <v>9</v>
      </c>
      <c r="C12" s="15">
        <v>62.244</v>
      </c>
    </row>
    <row r="13" spans="1:3" ht="15.75" x14ac:dyDescent="0.25">
      <c r="A13" s="14"/>
      <c r="B13" s="10" t="s">
        <v>10</v>
      </c>
      <c r="C13" s="17">
        <f>SUM(C8:C12)</f>
        <v>13203.115999999998</v>
      </c>
    </row>
    <row r="14" spans="1:3" ht="31.5" x14ac:dyDescent="0.25">
      <c r="A14" s="14" t="s">
        <v>11</v>
      </c>
      <c r="B14" s="10" t="s">
        <v>12</v>
      </c>
      <c r="C14" s="15"/>
    </row>
    <row r="15" spans="1:3" ht="15.75" x14ac:dyDescent="0.25">
      <c r="A15" s="14" t="s">
        <v>13</v>
      </c>
      <c r="B15" s="13" t="s">
        <v>14</v>
      </c>
      <c r="C15" s="15">
        <v>2751.3990000000003</v>
      </c>
    </row>
    <row r="16" spans="1:3" ht="15.75" x14ac:dyDescent="0.25">
      <c r="A16" s="14" t="s">
        <v>15</v>
      </c>
      <c r="B16" s="13" t="s">
        <v>16</v>
      </c>
      <c r="C16" s="15">
        <v>600.37200000000007</v>
      </c>
    </row>
    <row r="17" spans="1:3" ht="15.75" x14ac:dyDescent="0.25">
      <c r="A17" s="14" t="s">
        <v>17</v>
      </c>
      <c r="B17" s="13" t="s">
        <v>18</v>
      </c>
      <c r="C17" s="15">
        <v>288.41399999999999</v>
      </c>
    </row>
    <row r="18" spans="1:3" ht="15.75" x14ac:dyDescent="0.25">
      <c r="A18" s="14" t="s">
        <v>19</v>
      </c>
      <c r="B18" s="13" t="s">
        <v>20</v>
      </c>
      <c r="C18" s="15">
        <v>0</v>
      </c>
    </row>
    <row r="19" spans="1:3" ht="15.75" x14ac:dyDescent="0.25">
      <c r="A19" s="14" t="s">
        <v>21</v>
      </c>
      <c r="B19" s="13" t="s">
        <v>22</v>
      </c>
      <c r="C19" s="15">
        <v>8736.4349999999995</v>
      </c>
    </row>
    <row r="20" spans="1:3" ht="15.75" x14ac:dyDescent="0.25">
      <c r="A20" s="14" t="s">
        <v>23</v>
      </c>
      <c r="B20" s="13" t="s">
        <v>24</v>
      </c>
      <c r="C20" s="15">
        <v>2676.5309999999995</v>
      </c>
    </row>
    <row r="21" spans="1:3" ht="15.75" x14ac:dyDescent="0.25">
      <c r="A21" s="14" t="s">
        <v>25</v>
      </c>
      <c r="B21" s="13" t="s">
        <v>26</v>
      </c>
      <c r="C21" s="15">
        <v>533.82599999999991</v>
      </c>
    </row>
    <row r="22" spans="1:3" ht="31.5" x14ac:dyDescent="0.25">
      <c r="A22" s="14" t="s">
        <v>27</v>
      </c>
      <c r="B22" s="13" t="s">
        <v>28</v>
      </c>
      <c r="C22" s="15">
        <v>203.49</v>
      </c>
    </row>
    <row r="23" spans="1:3" ht="31.5" customHeight="1" x14ac:dyDescent="0.25">
      <c r="A23" s="14" t="s">
        <v>29</v>
      </c>
      <c r="B23" s="13" t="s">
        <v>30</v>
      </c>
      <c r="C23" s="15">
        <v>2352.8229999999999</v>
      </c>
    </row>
    <row r="24" spans="1:3" ht="15.75" x14ac:dyDescent="0.25">
      <c r="A24" s="14" t="s">
        <v>31</v>
      </c>
      <c r="B24" s="13" t="s">
        <v>32</v>
      </c>
      <c r="C24" s="15">
        <v>622.60800000000006</v>
      </c>
    </row>
    <row r="25" spans="1:3" ht="15.75" x14ac:dyDescent="0.25">
      <c r="A25" s="14"/>
      <c r="B25" s="10" t="s">
        <v>33</v>
      </c>
      <c r="C25" s="17">
        <f>SUM(C15:C24)</f>
        <v>18765.897999999997</v>
      </c>
    </row>
    <row r="26" spans="1:3" ht="15.75" x14ac:dyDescent="0.25">
      <c r="A26" s="14"/>
      <c r="B26" s="10" t="s">
        <v>34</v>
      </c>
      <c r="C26" s="15"/>
    </row>
    <row r="27" spans="1:3" ht="31.5" x14ac:dyDescent="0.25">
      <c r="A27" s="14" t="s">
        <v>35</v>
      </c>
      <c r="B27" s="13" t="s">
        <v>36</v>
      </c>
      <c r="C27" s="15">
        <v>0</v>
      </c>
    </row>
    <row r="28" spans="1:3" s="2" customFormat="1" ht="15.75" customHeight="1" x14ac:dyDescent="0.25">
      <c r="A28" s="18"/>
      <c r="B28" s="13" t="s">
        <v>37</v>
      </c>
      <c r="C28" s="19">
        <v>5104.0600000000004</v>
      </c>
    </row>
    <row r="29" spans="1:3" s="2" customFormat="1" ht="13.5" customHeight="1" x14ac:dyDescent="0.25">
      <c r="A29" s="18"/>
      <c r="B29" s="13" t="s">
        <v>38</v>
      </c>
      <c r="C29" s="19">
        <v>4167.8</v>
      </c>
    </row>
    <row r="30" spans="1:3" s="2" customFormat="1" ht="13.5" customHeight="1" x14ac:dyDescent="0.25">
      <c r="A30" s="18"/>
      <c r="B30" s="13" t="s">
        <v>39</v>
      </c>
      <c r="C30" s="19">
        <v>2204.8000000000002</v>
      </c>
    </row>
    <row r="31" spans="1:3" s="2" customFormat="1" ht="15" customHeight="1" x14ac:dyDescent="0.25">
      <c r="A31" s="18"/>
      <c r="B31" s="13" t="s">
        <v>40</v>
      </c>
      <c r="C31" s="19">
        <v>153.4</v>
      </c>
    </row>
    <row r="32" spans="1:3" s="2" customFormat="1" ht="14.25" customHeight="1" x14ac:dyDescent="0.25">
      <c r="A32" s="18"/>
      <c r="B32" s="13" t="s">
        <v>41</v>
      </c>
      <c r="C32" s="19">
        <v>302.88</v>
      </c>
    </row>
    <row r="33" spans="1:3" ht="15.75" x14ac:dyDescent="0.25">
      <c r="A33" s="14"/>
      <c r="B33" s="10" t="s">
        <v>42</v>
      </c>
      <c r="C33" s="17">
        <f>SUM(C27:C32)</f>
        <v>11932.939999999999</v>
      </c>
    </row>
    <row r="34" spans="1:3" ht="15.75" x14ac:dyDescent="0.25">
      <c r="A34" s="14"/>
      <c r="B34" s="13"/>
      <c r="C34" s="15"/>
    </row>
    <row r="35" spans="1:3" ht="15.75" x14ac:dyDescent="0.25">
      <c r="A35" s="14"/>
      <c r="B35" s="10" t="s">
        <v>43</v>
      </c>
      <c r="C35" s="15"/>
    </row>
    <row r="36" spans="1:3" ht="15.75" x14ac:dyDescent="0.25">
      <c r="A36" s="14" t="s">
        <v>44</v>
      </c>
      <c r="B36" s="13" t="s">
        <v>45</v>
      </c>
      <c r="C36" s="15">
        <v>2303.5680000000002</v>
      </c>
    </row>
    <row r="37" spans="1:3" ht="15.75" x14ac:dyDescent="0.25">
      <c r="A37" s="14" t="s">
        <v>46</v>
      </c>
      <c r="B37" s="13" t="s">
        <v>47</v>
      </c>
      <c r="C37" s="15">
        <v>0</v>
      </c>
    </row>
    <row r="38" spans="1:3" ht="15.75" x14ac:dyDescent="0.25">
      <c r="A38" s="14" t="s">
        <v>48</v>
      </c>
      <c r="B38" s="13" t="s">
        <v>49</v>
      </c>
      <c r="C38" s="15">
        <v>1942.2239999999999</v>
      </c>
    </row>
    <row r="39" spans="1:3" ht="31.5" x14ac:dyDescent="0.25">
      <c r="A39" s="14" t="s">
        <v>50</v>
      </c>
      <c r="B39" s="13" t="s">
        <v>51</v>
      </c>
      <c r="C39" s="15">
        <v>1535.712</v>
      </c>
    </row>
    <row r="40" spans="1:3" ht="15.75" x14ac:dyDescent="0.25">
      <c r="A40" s="14" t="s">
        <v>52</v>
      </c>
      <c r="B40" s="13" t="s">
        <v>53</v>
      </c>
      <c r="C40" s="15">
        <v>722</v>
      </c>
    </row>
    <row r="41" spans="1:3" ht="15.75" x14ac:dyDescent="0.25">
      <c r="A41" s="14"/>
      <c r="B41" s="10" t="s">
        <v>54</v>
      </c>
      <c r="C41" s="17">
        <f>SUM(C36:C40)</f>
        <v>6503.5040000000008</v>
      </c>
    </row>
    <row r="42" spans="1:3" ht="15.75" x14ac:dyDescent="0.25">
      <c r="A42" s="14"/>
      <c r="B42" s="10" t="s">
        <v>55</v>
      </c>
      <c r="C42" s="15"/>
    </row>
    <row r="43" spans="1:3" ht="31.5" x14ac:dyDescent="0.25">
      <c r="A43" s="14" t="s">
        <v>56</v>
      </c>
      <c r="B43" s="13" t="s">
        <v>57</v>
      </c>
      <c r="C43" s="17">
        <v>4290.96</v>
      </c>
    </row>
    <row r="44" spans="1:3" ht="15.75" x14ac:dyDescent="0.25">
      <c r="A44" s="14" t="s">
        <v>58</v>
      </c>
      <c r="B44" s="13" t="s">
        <v>59</v>
      </c>
      <c r="C44" s="17">
        <v>1219.5360000000001</v>
      </c>
    </row>
    <row r="45" spans="1:3" ht="15.75" x14ac:dyDescent="0.25">
      <c r="A45" s="14"/>
      <c r="B45" s="10" t="s">
        <v>60</v>
      </c>
      <c r="C45" s="17"/>
    </row>
    <row r="46" spans="1:3" ht="15.75" x14ac:dyDescent="0.25">
      <c r="A46" s="14"/>
      <c r="B46" s="13"/>
      <c r="C46" s="17"/>
    </row>
    <row r="47" spans="1:3" ht="15.75" x14ac:dyDescent="0.25">
      <c r="A47" s="20" t="s">
        <v>61</v>
      </c>
      <c r="B47" s="13" t="s">
        <v>62</v>
      </c>
      <c r="C47" s="17">
        <v>594.17399999999998</v>
      </c>
    </row>
    <row r="48" spans="1:3" ht="15.75" x14ac:dyDescent="0.25">
      <c r="A48" s="20" t="s">
        <v>63</v>
      </c>
      <c r="B48" s="13" t="s">
        <v>64</v>
      </c>
      <c r="C48" s="17">
        <v>764.596</v>
      </c>
    </row>
    <row r="49" spans="1:3" ht="15.75" x14ac:dyDescent="0.25">
      <c r="A49" s="14"/>
      <c r="B49" s="13"/>
      <c r="C49" s="15"/>
    </row>
    <row r="50" spans="1:3" ht="15.75" x14ac:dyDescent="0.25">
      <c r="A50" s="14"/>
      <c r="B50" s="10" t="s">
        <v>65</v>
      </c>
      <c r="C50" s="15"/>
    </row>
    <row r="51" spans="1:3" ht="15.75" x14ac:dyDescent="0.25">
      <c r="A51" s="14" t="s">
        <v>66</v>
      </c>
      <c r="B51" s="13" t="s">
        <v>67</v>
      </c>
      <c r="C51" s="15">
        <v>3390</v>
      </c>
    </row>
    <row r="52" spans="1:3" ht="40.5" customHeight="1" x14ac:dyDescent="0.25">
      <c r="A52" s="4"/>
      <c r="B52" s="21" t="s">
        <v>68</v>
      </c>
      <c r="C52" s="15">
        <v>4498.2</v>
      </c>
    </row>
    <row r="53" spans="1:3" ht="15.75" x14ac:dyDescent="0.25">
      <c r="A53" s="14" t="s">
        <v>69</v>
      </c>
      <c r="B53" s="13" t="s">
        <v>70</v>
      </c>
      <c r="C53" s="15">
        <v>3300.6000000000008</v>
      </c>
    </row>
    <row r="54" spans="1:3" ht="40.5" customHeight="1" x14ac:dyDescent="0.25">
      <c r="A54" s="4"/>
      <c r="B54" s="21" t="s">
        <v>71</v>
      </c>
      <c r="C54" s="15">
        <v>3300.6000000000008</v>
      </c>
    </row>
    <row r="55" spans="1:3" ht="40.5" customHeight="1" x14ac:dyDescent="0.25">
      <c r="A55" s="4"/>
      <c r="B55" s="21" t="s">
        <v>72</v>
      </c>
      <c r="C55" s="15">
        <v>3300.6000000000008</v>
      </c>
    </row>
    <row r="56" spans="1:3" ht="15.75" x14ac:dyDescent="0.25">
      <c r="A56" s="14"/>
      <c r="B56" s="10" t="s">
        <v>73</v>
      </c>
      <c r="C56" s="17">
        <f>SUM(C51:C55)</f>
        <v>17790.000000000004</v>
      </c>
    </row>
    <row r="57" spans="1:3" ht="15.75" x14ac:dyDescent="0.25">
      <c r="A57" s="14"/>
      <c r="B57" s="10"/>
      <c r="C57" s="15"/>
    </row>
    <row r="58" spans="1:3" ht="15.75" x14ac:dyDescent="0.25">
      <c r="A58" s="14"/>
      <c r="B58" s="10" t="s">
        <v>74</v>
      </c>
      <c r="C58" s="15"/>
    </row>
    <row r="59" spans="1:3" ht="15.75" x14ac:dyDescent="0.25">
      <c r="A59" s="14" t="s">
        <v>75</v>
      </c>
      <c r="B59" s="10" t="s">
        <v>76</v>
      </c>
      <c r="C59" s="15">
        <v>0</v>
      </c>
    </row>
    <row r="60" spans="1:3" ht="31.5" x14ac:dyDescent="0.25">
      <c r="A60" s="14"/>
      <c r="B60" s="22" t="s">
        <v>77</v>
      </c>
      <c r="C60" s="15">
        <v>362.24</v>
      </c>
    </row>
    <row r="61" spans="1:3" ht="15.75" x14ac:dyDescent="0.25">
      <c r="A61" s="14"/>
      <c r="B61" s="23" t="s">
        <v>78</v>
      </c>
      <c r="C61" s="15">
        <v>161.47999999999999</v>
      </c>
    </row>
    <row r="62" spans="1:3" ht="31.5" x14ac:dyDescent="0.25">
      <c r="A62" s="14" t="s">
        <v>79</v>
      </c>
      <c r="B62" s="10" t="s">
        <v>80</v>
      </c>
      <c r="C62" s="15">
        <v>0</v>
      </c>
    </row>
    <row r="63" spans="1:3" ht="31.5" x14ac:dyDescent="0.25">
      <c r="A63" s="14"/>
      <c r="B63" s="22" t="s">
        <v>81</v>
      </c>
      <c r="C63" s="15">
        <v>130.22</v>
      </c>
    </row>
    <row r="64" spans="1:3" ht="31.5" x14ac:dyDescent="0.25">
      <c r="A64" s="14" t="s">
        <v>82</v>
      </c>
      <c r="B64" s="10" t="s">
        <v>83</v>
      </c>
      <c r="C64" s="15">
        <v>0</v>
      </c>
    </row>
    <row r="65" spans="1:3" ht="15.75" x14ac:dyDescent="0.25">
      <c r="A65" s="14"/>
      <c r="B65" s="3" t="s">
        <v>84</v>
      </c>
      <c r="C65" s="15">
        <v>332.56</v>
      </c>
    </row>
    <row r="66" spans="1:3" ht="15.75" x14ac:dyDescent="0.25">
      <c r="A66" s="14"/>
      <c r="B66" s="3" t="s">
        <v>85</v>
      </c>
      <c r="C66" s="15">
        <v>433.11600000000004</v>
      </c>
    </row>
    <row r="67" spans="1:3" ht="15.75" x14ac:dyDescent="0.25">
      <c r="A67" s="14"/>
      <c r="B67" s="3" t="s">
        <v>100</v>
      </c>
      <c r="C67" s="15">
        <v>56911.62</v>
      </c>
    </row>
    <row r="68" spans="1:3" ht="15.75" x14ac:dyDescent="0.25">
      <c r="A68" s="14"/>
      <c r="B68" s="10" t="s">
        <v>86</v>
      </c>
      <c r="C68" s="17">
        <f>SUM(C59:C67)</f>
        <v>58331.236000000004</v>
      </c>
    </row>
    <row r="69" spans="1:3" ht="15.75" x14ac:dyDescent="0.25">
      <c r="A69" s="20" t="s">
        <v>87</v>
      </c>
      <c r="B69" s="10" t="s">
        <v>88</v>
      </c>
      <c r="C69" s="17">
        <v>12150.191999999997</v>
      </c>
    </row>
    <row r="70" spans="1:3" ht="15.75" x14ac:dyDescent="0.25">
      <c r="A70" s="13"/>
      <c r="B70" s="10" t="s">
        <v>89</v>
      </c>
      <c r="C70" s="17">
        <f>C13+C25+C33+C41+C43+C44+C47+C48+C56+C68+C69</f>
        <v>145546.15200000003</v>
      </c>
    </row>
    <row r="71" spans="1:3" s="26" customFormat="1" ht="15" x14ac:dyDescent="0.25">
      <c r="A71" s="24"/>
      <c r="B71" s="25" t="s">
        <v>92</v>
      </c>
      <c r="C71" s="32">
        <v>87264.48</v>
      </c>
    </row>
    <row r="72" spans="1:3" s="28" customFormat="1" ht="15" x14ac:dyDescent="0.25">
      <c r="A72" s="27"/>
      <c r="B72" s="25" t="s">
        <v>93</v>
      </c>
      <c r="C72" s="32">
        <v>83828.37</v>
      </c>
    </row>
    <row r="73" spans="1:3" s="28" customFormat="1" ht="15" x14ac:dyDescent="0.25">
      <c r="A73" s="27"/>
      <c r="B73" s="25" t="s">
        <v>98</v>
      </c>
      <c r="C73" s="32">
        <v>33303.839999999997</v>
      </c>
    </row>
    <row r="74" spans="1:3" s="28" customFormat="1" ht="15" x14ac:dyDescent="0.25">
      <c r="A74" s="27"/>
      <c r="B74" s="25" t="s">
        <v>99</v>
      </c>
      <c r="C74" s="32">
        <v>26961.51</v>
      </c>
    </row>
    <row r="75" spans="1:3" s="28" customFormat="1" ht="15" x14ac:dyDescent="0.25">
      <c r="A75" s="29"/>
      <c r="B75" s="25" t="s">
        <v>95</v>
      </c>
      <c r="C75" s="33">
        <f>C72+C74-C70</f>
        <v>-34756.272000000041</v>
      </c>
    </row>
    <row r="76" spans="1:3" s="28" customFormat="1" ht="15" x14ac:dyDescent="0.25">
      <c r="A76" s="29"/>
      <c r="B76" s="25" t="s">
        <v>94</v>
      </c>
      <c r="C76" s="33">
        <f>C5+C75</f>
        <v>-69020.723500000022</v>
      </c>
    </row>
    <row r="77" spans="1:3" s="31" customFormat="1" ht="14.25" x14ac:dyDescent="0.2">
      <c r="A77" s="30"/>
    </row>
    <row r="78" spans="1:3" s="31" customFormat="1" ht="14.25" x14ac:dyDescent="0.2">
      <c r="A78" s="30"/>
    </row>
    <row r="79" spans="1:3" s="31" customFormat="1" ht="14.25" x14ac:dyDescent="0.2">
      <c r="A79" s="30"/>
    </row>
    <row r="80" spans="1:3" s="31" customFormat="1" ht="14.25" x14ac:dyDescent="0.2">
      <c r="A80" s="30"/>
    </row>
    <row r="81" spans="1:1" s="31" customFormat="1" ht="14.25" x14ac:dyDescent="0.2">
      <c r="A81" s="30"/>
    </row>
    <row r="82" spans="1:1" s="31" customFormat="1" ht="14.25" x14ac:dyDescent="0.2">
      <c r="A82" s="30"/>
    </row>
    <row r="83" spans="1:1" s="31" customFormat="1" ht="14.25" x14ac:dyDescent="0.2">
      <c r="A83" s="30"/>
    </row>
    <row r="84" spans="1:1" s="31" customFormat="1" ht="14.25" x14ac:dyDescent="0.2">
      <c r="A84" s="30"/>
    </row>
    <row r="85" spans="1:1" s="31" customFormat="1" ht="14.25" x14ac:dyDescent="0.2">
      <c r="A85" s="30"/>
    </row>
    <row r="86" spans="1:1" s="31" customFormat="1" ht="14.25" x14ac:dyDescent="0.2">
      <c r="A86" s="30"/>
    </row>
    <row r="87" spans="1:1" s="31" customFormat="1" ht="14.25" x14ac:dyDescent="0.2">
      <c r="A87" s="30"/>
    </row>
    <row r="88" spans="1:1" s="31" customFormat="1" ht="14.25" x14ac:dyDescent="0.2">
      <c r="A88" s="30"/>
    </row>
    <row r="89" spans="1:1" s="31" customFormat="1" ht="14.25" x14ac:dyDescent="0.2">
      <c r="A89" s="30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2022-03-09T02:12:35Z</dcterms:created>
  <dcterms:modified xsi:type="dcterms:W3CDTF">2022-03-22T06:41:14Z</dcterms:modified>
</cp:coreProperties>
</file>