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8" i="1"/>
  <c r="C37"/>
  <c r="C34"/>
  <c r="C32"/>
  <c r="C18"/>
  <c r="C14"/>
</calcChain>
</file>

<file path=xl/sharedStrings.xml><?xml version="1.0" encoding="utf-8"?>
<sst xmlns="http://schemas.openxmlformats.org/spreadsheetml/2006/main" count="45" uniqueCount="43">
  <si>
    <t>1.Содержание помещений общего пользования</t>
  </si>
  <si>
    <t xml:space="preserve"> </t>
  </si>
  <si>
    <t>2. Уборка придомовой территории , входящей в состав общего имущества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</si>
  <si>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</si>
  <si>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</si>
  <si>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</si>
  <si>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</si>
  <si>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</si>
  <si>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</si>
  <si>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</si>
  <si>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</si>
  <si>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неисправн.в системах электроснабжения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</si>
  <si>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</si>
  <si>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</si>
  <si>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</si>
  <si>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</si>
  <si>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</si>
  <si>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</si>
  <si>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</si>
  <si>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</si>
  <si>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</si>
  <si>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Текущий ремонт электрооборудования (непредвиденные работы)</t>
  </si>
  <si>
    <t>смена ламп накаливания</t>
  </si>
  <si>
    <t>замена энергосберегающего патрона на лестничной клетке</t>
  </si>
  <si>
    <t>Текущий ремонт систем водоснабжения и водоотведения (непредвиденные работы)</t>
  </si>
  <si>
    <t>смена участка стояка отопления в квартире №1 (материалы (труба) предоставлены собственником)</t>
  </si>
  <si>
    <t>установка ниппеля для ВСО</t>
  </si>
  <si>
    <t>ремонт ИТП сварочные работы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</si>
  <si>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</si>
  <si>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</si>
  <si>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</si>
  <si>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ул.Гоголя 4а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</si>
  <si>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</si>
  <si>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</si>
  <si>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</si>
  <si>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</si>
  <si>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</si>
  <si>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</si>
  <si>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6. Поверка и обсл.коллект.приборов учета</t>
  </si>
  <si>
    <t>7.Текущий ремонт (непредвиденные работы)</t>
  </si>
  <si>
    <t xml:space="preserve"> 7.1</t>
  </si>
  <si>
    <t xml:space="preserve"> 7.2</t>
  </si>
  <si>
    <t>8.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</si>
</sst>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NumberFormat="1" applyFont="1" applyBorder="1" applyAlignment="1"/>
    <xf numFmtId="0" fontId="4" fillId="0" borderId="1" xfId="0" applyNumberFormat="1" applyFont="1" applyBorder="1" applyAlignment="1"/>
    <xf numFmtId="2" fontId="5" fillId="0" borderId="1" xfId="0" applyNumberFormat="1" applyFont="1" applyBorder="1"/>
    <xf numFmtId="0" fontId="5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0" xfId="0" applyFont="1"/>
    <xf numFmtId="2" fontId="5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2" fontId="2" fillId="0" borderId="0" xfId="0" applyNumberFormat="1" applyFont="1" applyFill="1" applyAlignment="1">
      <alignment wrapText="1"/>
    </xf>
    <xf numFmtId="0" fontId="2" fillId="0" borderId="1" xfId="1" applyFont="1" applyBorder="1"/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1" xfId="1" applyFont="1" applyBorder="1" applyAlignment="1"/>
    <xf numFmtId="2" fontId="5" fillId="0" borderId="1" xfId="2" applyNumberFormat="1" applyFont="1" applyBorder="1" applyAlignment="1"/>
    <xf numFmtId="2" fontId="2" fillId="0" borderId="0" xfId="0" applyNumberFormat="1" applyFont="1" applyFill="1" applyBorder="1" applyAlignment="1">
      <alignment wrapText="1"/>
    </xf>
    <xf numFmtId="0" fontId="5" fillId="0" borderId="0" xfId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21" workbookViewId="0">
      <selection activeCell="A40" sqref="A40:B40"/>
    </sheetView>
  </sheetViews>
  <sheetFormatPr defaultColWidth="9.109375" defaultRowHeight="15.6"/>
  <cols>
    <col min="1" max="1" width="8.44140625" style="12" customWidth="1"/>
    <col min="2" max="2" width="69.5546875" style="12" customWidth="1"/>
    <col min="3" max="3" width="17.88671875" style="25" customWidth="1"/>
    <col min="4" max="4" width="9.109375" style="11" customWidth="1"/>
    <col min="5" max="200" width="9.109375" style="12" customWidth="1"/>
    <col min="201" max="201" width="5.109375" style="12" customWidth="1"/>
    <col min="202" max="202" width="49.5546875" style="12" customWidth="1"/>
    <col min="203" max="203" width="8.44140625" style="12" customWidth="1"/>
    <col min="204" max="204" width="7.33203125" style="12" customWidth="1"/>
    <col min="205" max="205" width="8.109375" style="12" customWidth="1"/>
    <col min="206" max="206" width="6.88671875" style="12" customWidth="1"/>
    <col min="207" max="207" width="12" style="12" customWidth="1"/>
    <col min="208" max="208" width="9.5546875" style="12" customWidth="1"/>
    <col min="209" max="210" width="6.6640625" style="12" customWidth="1"/>
    <col min="211" max="211" width="8.44140625" style="12" customWidth="1"/>
    <col min="212" max="212" width="10.5546875" style="12" customWidth="1"/>
    <col min="213" max="214" width="6.6640625" style="12" customWidth="1"/>
    <col min="215" max="215" width="8.109375" style="12" customWidth="1"/>
    <col min="216" max="216" width="10.5546875" style="12" customWidth="1"/>
    <col min="217" max="218" width="6.6640625" style="12" customWidth="1"/>
    <col min="219" max="219" width="8.6640625" style="12" customWidth="1"/>
    <col min="220" max="220" width="9" style="12" customWidth="1"/>
    <col min="221" max="16384" width="9.109375" style="12"/>
  </cols>
  <sheetData>
    <row r="1" spans="1:3" s="6" customFormat="1">
      <c r="A1" s="35" t="s">
        <v>32</v>
      </c>
      <c r="B1" s="35"/>
      <c r="C1" s="5"/>
    </row>
    <row r="2" spans="1:3" s="6" customFormat="1">
      <c r="A2" s="35" t="s">
        <v>30</v>
      </c>
      <c r="B2" s="35"/>
      <c r="C2" s="5"/>
    </row>
    <row r="3" spans="1:3" s="6" customFormat="1">
      <c r="A3" s="35" t="s">
        <v>31</v>
      </c>
      <c r="B3" s="35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33</v>
      </c>
      <c r="C5" s="3">
        <v>-9229.9260000000031</v>
      </c>
    </row>
    <row r="6" spans="1:3" ht="17.25" customHeight="1">
      <c r="A6" s="8"/>
      <c r="B6" s="9" t="s">
        <v>0</v>
      </c>
      <c r="C6" s="10"/>
    </row>
    <row r="7" spans="1:3" ht="31.2">
      <c r="A7" s="13" t="s">
        <v>1</v>
      </c>
      <c r="B7" s="9" t="s">
        <v>2</v>
      </c>
      <c r="C7" s="10"/>
    </row>
    <row r="8" spans="1:3">
      <c r="A8" s="13"/>
      <c r="B8" s="9" t="s">
        <v>3</v>
      </c>
      <c r="C8" s="10"/>
    </row>
    <row r="9" spans="1:3" s="17" customFormat="1" ht="28.5" customHeight="1">
      <c r="A9" s="14" t="s">
        <v>4</v>
      </c>
      <c r="B9" s="15" t="s">
        <v>5</v>
      </c>
      <c r="C9" s="16">
        <v>15466.703999999994</v>
      </c>
    </row>
    <row r="10" spans="1:3">
      <c r="A10" s="13"/>
      <c r="B10" s="9" t="s">
        <v>6</v>
      </c>
      <c r="C10" s="18">
        <v>15466.703999999994</v>
      </c>
    </row>
    <row r="11" spans="1:3">
      <c r="A11" s="13"/>
      <c r="B11" s="9" t="s">
        <v>7</v>
      </c>
      <c r="C11" s="10"/>
    </row>
    <row r="12" spans="1:3">
      <c r="A12" s="13" t="s">
        <v>8</v>
      </c>
      <c r="B12" s="8" t="s">
        <v>9</v>
      </c>
      <c r="C12" s="10">
        <v>1773.558</v>
      </c>
    </row>
    <row r="13" spans="1:3" ht="31.2">
      <c r="A13" s="13" t="s">
        <v>10</v>
      </c>
      <c r="B13" s="8" t="s">
        <v>11</v>
      </c>
      <c r="C13" s="10">
        <v>2998.538</v>
      </c>
    </row>
    <row r="14" spans="1:3">
      <c r="A14" s="13"/>
      <c r="B14" s="9" t="s">
        <v>12</v>
      </c>
      <c r="C14" s="18">
        <f>SUM(C12:C13)</f>
        <v>4772.0959999999995</v>
      </c>
    </row>
    <row r="15" spans="1:3">
      <c r="A15" s="13"/>
      <c r="B15" s="9" t="s">
        <v>13</v>
      </c>
      <c r="C15" s="10"/>
    </row>
    <row r="16" spans="1:3" ht="33" customHeight="1">
      <c r="A16" s="13" t="s">
        <v>14</v>
      </c>
      <c r="B16" s="8" t="s">
        <v>15</v>
      </c>
      <c r="C16" s="10">
        <v>3259.5120000000006</v>
      </c>
    </row>
    <row r="17" spans="1:3">
      <c r="A17" s="13" t="s">
        <v>16</v>
      </c>
      <c r="B17" s="8" t="s">
        <v>17</v>
      </c>
      <c r="C17" s="10">
        <v>910.74599999999998</v>
      </c>
    </row>
    <row r="18" spans="1:3">
      <c r="A18" s="13"/>
      <c r="B18" s="9" t="s">
        <v>18</v>
      </c>
      <c r="C18" s="18">
        <f>SUM(C16:C17)</f>
        <v>4170.2580000000007</v>
      </c>
    </row>
    <row r="19" spans="1:3">
      <c r="A19" s="13"/>
      <c r="B19" s="9" t="s">
        <v>38</v>
      </c>
      <c r="C19" s="10"/>
    </row>
    <row r="20" spans="1:3" ht="42.75" customHeight="1">
      <c r="A20" s="13"/>
      <c r="B20" s="8" t="s">
        <v>19</v>
      </c>
      <c r="C20" s="10">
        <v>3521.579999999999</v>
      </c>
    </row>
    <row r="21" spans="1:3">
      <c r="A21" s="13"/>
      <c r="B21" s="9" t="s">
        <v>20</v>
      </c>
      <c r="C21" s="18">
        <v>3521.579999999999</v>
      </c>
    </row>
    <row r="22" spans="1:3">
      <c r="A22" s="13"/>
      <c r="B22" s="9" t="s">
        <v>39</v>
      </c>
      <c r="C22" s="10"/>
    </row>
    <row r="23" spans="1:3" ht="31.2">
      <c r="A23" s="13" t="s">
        <v>40</v>
      </c>
      <c r="B23" s="9" t="s">
        <v>21</v>
      </c>
      <c r="C23" s="10">
        <v>0</v>
      </c>
    </row>
    <row r="24" spans="1:3">
      <c r="A24" s="13"/>
      <c r="B24" s="19" t="s">
        <v>22</v>
      </c>
      <c r="C24" s="10">
        <v>206.3</v>
      </c>
    </row>
    <row r="25" spans="1:3">
      <c r="A25" s="13"/>
      <c r="B25" s="20" t="s">
        <v>23</v>
      </c>
      <c r="C25" s="10">
        <v>402.16</v>
      </c>
    </row>
    <row r="26" spans="1:3">
      <c r="A26" s="13"/>
      <c r="B26" s="19" t="s">
        <v>22</v>
      </c>
      <c r="C26" s="10">
        <v>141.54</v>
      </c>
    </row>
    <row r="27" spans="1:3" ht="15.75" customHeight="1">
      <c r="A27" s="13"/>
      <c r="B27" s="20" t="s">
        <v>23</v>
      </c>
      <c r="C27" s="10">
        <v>402.16</v>
      </c>
    </row>
    <row r="28" spans="1:3" ht="31.2">
      <c r="A28" s="13" t="s">
        <v>41</v>
      </c>
      <c r="B28" s="9" t="s">
        <v>24</v>
      </c>
      <c r="C28" s="10">
        <v>0</v>
      </c>
    </row>
    <row r="29" spans="1:3" ht="35.25" customHeight="1">
      <c r="A29" s="21"/>
      <c r="B29" s="20" t="s">
        <v>25</v>
      </c>
      <c r="C29" s="10">
        <v>2161.62</v>
      </c>
    </row>
    <row r="30" spans="1:3">
      <c r="A30" s="21"/>
      <c r="B30" s="20" t="s">
        <v>26</v>
      </c>
      <c r="C30" s="10">
        <v>218.43</v>
      </c>
    </row>
    <row r="31" spans="1:3">
      <c r="A31" s="21"/>
      <c r="B31" s="19" t="s">
        <v>27</v>
      </c>
      <c r="C31" s="10">
        <v>1441.08</v>
      </c>
    </row>
    <row r="32" spans="1:3">
      <c r="A32" s="22"/>
      <c r="B32" s="23" t="s">
        <v>28</v>
      </c>
      <c r="C32" s="18">
        <f>SUM(C24:C31)</f>
        <v>4973.2899999999991</v>
      </c>
    </row>
    <row r="33" spans="1:6">
      <c r="A33" s="24"/>
      <c r="B33" s="23" t="s">
        <v>42</v>
      </c>
      <c r="C33" s="18">
        <v>12350.994000000001</v>
      </c>
    </row>
    <row r="34" spans="1:6">
      <c r="A34" s="15"/>
      <c r="B34" s="23" t="s">
        <v>29</v>
      </c>
      <c r="C34" s="18">
        <f>C10+C14+C18+C21+C32+C33</f>
        <v>45254.921999999991</v>
      </c>
    </row>
    <row r="35" spans="1:6" s="31" customFormat="1">
      <c r="A35" s="26"/>
      <c r="B35" s="27" t="s">
        <v>34</v>
      </c>
      <c r="C35" s="28">
        <v>26523.48</v>
      </c>
      <c r="D35" s="29"/>
      <c r="E35" s="30"/>
      <c r="F35" s="30"/>
    </row>
    <row r="36" spans="1:6" s="6" customFormat="1">
      <c r="A36" s="32"/>
      <c r="B36" s="27" t="s">
        <v>35</v>
      </c>
      <c r="C36" s="28">
        <v>26520.99</v>
      </c>
      <c r="D36" s="29"/>
      <c r="E36" s="29"/>
      <c r="F36" s="29"/>
    </row>
    <row r="37" spans="1:6" s="6" customFormat="1">
      <c r="A37" s="26"/>
      <c r="B37" s="27" t="s">
        <v>37</v>
      </c>
      <c r="C37" s="33">
        <f>C36-C34</f>
        <v>-18733.93199999999</v>
      </c>
      <c r="D37" s="30"/>
      <c r="E37" s="30"/>
      <c r="F37" s="30"/>
    </row>
    <row r="38" spans="1:6" s="6" customFormat="1">
      <c r="A38" s="26"/>
      <c r="B38" s="27" t="s">
        <v>36</v>
      </c>
      <c r="C38" s="33">
        <f>C5+C37</f>
        <v>-27963.857999999993</v>
      </c>
      <c r="D38" s="30"/>
      <c r="E38" s="30"/>
      <c r="F38" s="30"/>
    </row>
    <row r="39" spans="1:6" s="7" customFormat="1">
      <c r="A39" s="36"/>
      <c r="B39" s="36"/>
      <c r="C39" s="34"/>
    </row>
    <row r="40" spans="1:6" s="7" customFormat="1">
      <c r="A40" s="36"/>
      <c r="B40" s="36"/>
      <c r="C40" s="34"/>
    </row>
  </sheetData>
  <mergeCells count="5">
    <mergeCell ref="A3:B3"/>
    <mergeCell ref="A39:B39"/>
    <mergeCell ref="A40:B40"/>
    <mergeCell ref="A1:B1"/>
    <mergeCell ref="A2:B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2023-01-13T01:39:43Z</dcterms:created>
  <dcterms:modified xsi:type="dcterms:W3CDTF">2023-02-15T02:50:18Z</dcterms:modified>
</cp:coreProperties>
</file>