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4" i="1"/>
  <c r="C135"/>
  <c r="C127"/>
  <c r="C89"/>
  <c r="C80"/>
  <c r="C77"/>
  <c r="C70"/>
  <c r="C61"/>
  <c r="C48"/>
  <c r="B9"/>
  <c r="C129"/>
</calcChain>
</file>

<file path=xl/sharedStrings.xml><?xml version="1.0" encoding="utf-8"?>
<sst xmlns="http://schemas.openxmlformats.org/spreadsheetml/2006/main" count="167" uniqueCount="167">
  <si>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</si>
  <si>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</si>
  <si>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ул.Парковая, 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</si>
  <si>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</si>
  <si>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</si>
  <si>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</si>
  <si>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</si>
  <si>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</si>
  <si>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</si>
  <si>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</si>
  <si>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</si>
  <si>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</si>
  <si>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</si>
  <si>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</si>
  <si>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</si>
  <si>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</si>
  <si>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</si>
  <si>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</si>
  <si>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</si>
  <si>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</si>
  <si>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</si>
  <si>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</si>
  <si>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</si>
  <si>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</si>
  <si>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</si>
  <si>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</si>
  <si>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</si>
  <si>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</si>
  <si>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</si>
  <si>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</si>
  <si>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</si>
  <si>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</si>
  <si>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</si>
  <si>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</si>
  <si>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</si>
  <si>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</si>
  <si>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</si>
  <si>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</si>
  <si>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</si>
  <si>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</si>
  <si>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</si>
  <si>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</si>
  <si>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</si>
  <si>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 в летний период</t>
  </si>
  <si>
    <t>Мытье лестничных площадок и маршей нижних 2-х этажей в зимний период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</si>
  <si>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</si>
  <si>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</si>
  <si>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</si>
  <si>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1.4.</t>
  </si>
  <si>
    <t xml:space="preserve">Очистка подвалов от мусора </t>
  </si>
  <si>
    <t xml:space="preserve">            ИТОГО по п. 1 :</t>
  </si>
  <si>
    <t>2.1.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</si>
  <si>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</si>
  <si>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</si>
  <si>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>2.2.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</si>
  <si>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</si>
  <si>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</si>
  <si>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</si>
  <si>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</si>
  <si>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</si>
  <si>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</si>
  <si>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2.6.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</si>
  <si>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</si>
  <si>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</si>
  <si>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отмостки, крылец, площадок  и вдоль бордюр шириной 0,5 м от наледи и льда 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</si>
  <si>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</si>
  <si>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</si>
  <si>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</si>
  <si>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</si>
  <si>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</si>
  <si>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</si>
  <si>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</si>
  <si>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</si>
  <si>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</si>
  <si>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</si>
  <si>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</si>
  <si>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</si>
  <si>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</si>
  <si>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</si>
  <si>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 xml:space="preserve">   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</si>
  <si>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</si>
  <si>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</si>
  <si>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</si>
  <si>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</si>
  <si>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</si>
  <si>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</si>
  <si>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</si>
  <si>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</si>
  <si>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</si>
  <si>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</si>
  <si>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</si>
  <si>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</si>
  <si>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</si>
  <si>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</si>
  <si>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</si>
  <si>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</si>
  <si>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 xml:space="preserve">            ИТОГО по п. 8 :</t>
  </si>
  <si>
    <t>9.1.</t>
  </si>
  <si>
    <t>Текущий ремонт электрооборудования (непредвиденные работы)</t>
  </si>
  <si>
    <t>замена контактора в схеме освещения придомовой территории</t>
  </si>
  <si>
    <t>замена выключателя автоматического в схеме освещения придомовой территории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</si>
  <si>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</si>
  <si>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</si>
  <si>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светильников  (1-6 подъезды, крыльцо) на светильник ЛУЧ-220С64ФА</t>
  </si>
  <si>
    <t>замена светильника МОП (4п) СА-18</t>
  </si>
  <si>
    <t>9.2.</t>
  </si>
  <si>
    <t>Текущий ремонт систем водоснабжения и водоотведения (непредвиденные работы</t>
  </si>
  <si>
    <t>замена участка стояка канализации Ду 50мм (стояк кв.№68, подвал):</t>
  </si>
  <si>
    <t>смена участка канализационной трубы Ду 50мм</t>
  </si>
  <si>
    <t>смена переходной манжеты 73*50</t>
  </si>
  <si>
    <t>смена компенсационного патрубка Ду 50мм</t>
  </si>
  <si>
    <t>смена перехода канализационного на чугун Ду 50*75+манжета</t>
  </si>
  <si>
    <t>герметизация примыканий силиконовым герметиком</t>
  </si>
  <si>
    <t>устранение засора канализационного выпуска Ду 100 мм (3-4подъезды)</t>
  </si>
  <si>
    <t>замена сбросных вентилей Ду 15мм на стояке ГВС (стояк кв.52)</t>
  </si>
  <si>
    <t>уплотнение соединений (стояк кв.52)</t>
  </si>
  <si>
    <t>устранение засора канализационного стояка Ду 50мм (кв.№27)</t>
  </si>
  <si>
    <t>устранение засора канализационного стояка Ду 50мм (кв.№50)</t>
  </si>
  <si>
    <t>устранение каналзационного засора стояка Ду50</t>
  </si>
  <si>
    <t>установка сбросного вентиля Ду 15мм на стояке отопления (1 подъезд)</t>
  </si>
  <si>
    <t>герметизация соединений силиконовым герметиком, сантехническим льном</t>
  </si>
  <si>
    <t xml:space="preserve"> 9.3</t>
  </si>
  <si>
    <t>Текущий ремонт систем конструкт.элементов) (непредвиденные работы</t>
  </si>
  <si>
    <t>очистка снега и наледи козырьков  над входом в подъезд (1-6 подъезды)</t>
  </si>
  <si>
    <t>открытие продухов в фундаменте</t>
  </si>
  <si>
    <t>проведение жильцами субботника на придомовой территории(мешки)</t>
  </si>
  <si>
    <t xml:space="preserve">установка контейнера - сетку для раздельного сбора мусора </t>
  </si>
  <si>
    <t>ремонт скамейки с заменой пиломатериала (4 подъезд):</t>
  </si>
  <si>
    <t>доска  6*0,15*0,025 - 1,17шт</t>
  </si>
  <si>
    <t>доска  6*0,15*0,04 - 0,17шт</t>
  </si>
  <si>
    <t>доска  6*0,15*0,05 - 1,5шт</t>
  </si>
  <si>
    <t>заделка примыкания коробки люка выхода на чердак (1 подъезд)</t>
  </si>
  <si>
    <t>обрезка кроны деревьев</t>
  </si>
  <si>
    <t>ремонт козырька лоджии кв. 29</t>
  </si>
  <si>
    <t>ремонт продуха и стены вокруг него с разборкой кирпичной кладки с установкой опалубки и восстановлением кирпичной кладки с армированием (главный фасад 1 подъезд)</t>
  </si>
  <si>
    <t>закрытие продухов в фундаменте</t>
  </si>
  <si>
    <t xml:space="preserve">            ИТОГО по п. 9 :</t>
  </si>
  <si>
    <t xml:space="preserve">   Сумма затрат по дому   :</t>
  </si>
  <si>
    <t>по управлению и обслуживанию</t>
  </si>
  <si>
    <t>МКД по ул.Парковая 8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</si>
  <si>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</si>
  <si>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</si>
  <si>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</si>
  <si>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</si>
  <si>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</si>
  <si>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</si>
  <si>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</si>
  <si>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</si>
  <si>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</si>
  <si>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Мытье окон</t>
  </si>
  <si>
    <t xml:space="preserve"> 2.3.</t>
  </si>
  <si>
    <t xml:space="preserve"> 2.4.</t>
  </si>
  <si>
    <t xml:space="preserve"> 2.5.</t>
  </si>
  <si>
    <t>1.5.</t>
  </si>
  <si>
    <t>2. Уборка придомовой территории, входящей в состав общего имущества</t>
  </si>
  <si>
    <t>2.8.</t>
  </si>
  <si>
    <t>3. Подготовка многоквартирного дома к сезонной эксплуатации</t>
  </si>
  <si>
    <t xml:space="preserve"> 3.2</t>
  </si>
  <si>
    <t xml:space="preserve">            ИТОГО по п. 2 :</t>
  </si>
  <si>
    <t>4. Проведение технических осмотров и мелкий ремонт</t>
  </si>
  <si>
    <t xml:space="preserve"> 4.5.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</si>
  <si>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</si>
  <si>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</si>
  <si>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</si>
  <si>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8. Поверка и обслуживание общедомовых приборов учета.</t>
  </si>
  <si>
    <t>9. Текущий ремонт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</si>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</sst>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1" xfId="2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2" fontId="5" fillId="0" borderId="0" xfId="1" applyNumberFormat="1" applyFont="1"/>
    <xf numFmtId="0" fontId="5" fillId="0" borderId="0" xfId="0" applyFont="1" applyBorder="1" applyAlignment="1">
      <alignment vertical="center"/>
    </xf>
    <xf numFmtId="0" fontId="5" fillId="0" borderId="0" xfId="1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/>
    <xf numFmtId="0" fontId="5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2"/>
  <sheetViews>
    <sheetView tabSelected="1" topLeftCell="A112" workbookViewId="0">
      <selection activeCell="C134" sqref="C134"/>
    </sheetView>
  </sheetViews>
  <sheetFormatPr defaultColWidth="9.109375" defaultRowHeight="15.6"/>
  <cols>
    <col min="1" max="1" width="6" style="56" customWidth="1"/>
    <col min="2" max="2" width="74.5546875" style="55" customWidth="1"/>
    <col min="3" max="3" width="15.33203125" style="66" customWidth="1"/>
    <col min="4" max="200" width="9.109375" style="55" customWidth="1"/>
    <col min="201" max="201" width="5" style="55" customWidth="1"/>
    <col min="202" max="202" width="52.88671875" style="55" customWidth="1"/>
    <col min="203" max="212" width="9.33203125" style="55" customWidth="1"/>
    <col min="213" max="228" width="9.109375" style="55" customWidth="1"/>
    <col min="229" max="232" width="8.88671875" style="55" customWidth="1"/>
    <col min="233" max="243" width="9.109375" style="55" customWidth="1"/>
    <col min="244" max="244" width="9.33203125" style="55" customWidth="1"/>
    <col min="245" max="16384" width="9.109375" style="55"/>
  </cols>
  <sheetData>
    <row r="1" spans="1:3" s="21" customFormat="1" hidden="1">
      <c r="A1" s="68" t="s">
        <v>0</v>
      </c>
      <c r="B1" s="68"/>
      <c r="C1" s="57"/>
    </row>
    <row r="2" spans="1:3" s="21" customFormat="1" hidden="1">
      <c r="A2" s="68" t="s">
        <v>1</v>
      </c>
      <c r="B2" s="68"/>
      <c r="C2" s="57"/>
    </row>
    <row r="3" spans="1:3" s="21" customFormat="1" ht="16.2" hidden="1">
      <c r="A3" s="69" t="s">
        <v>2</v>
      </c>
      <c r="B3" s="69"/>
      <c r="C3" s="57"/>
    </row>
    <row r="4" spans="1:3" s="21" customFormat="1" hidden="1">
      <c r="A4" s="22"/>
      <c r="B4" s="23"/>
      <c r="C4" s="57"/>
    </row>
    <row r="5" spans="1:3" s="21" customFormat="1" hidden="1">
      <c r="A5" s="24"/>
      <c r="B5" s="25"/>
      <c r="C5" s="57"/>
    </row>
    <row r="6" spans="1:3" s="21" customFormat="1" hidden="1">
      <c r="A6" s="24"/>
      <c r="B6" s="25"/>
      <c r="C6" s="57"/>
    </row>
    <row r="7" spans="1:3" s="21" customFormat="1" hidden="1">
      <c r="A7" s="24"/>
      <c r="B7" s="25"/>
      <c r="C7" s="57"/>
    </row>
    <row r="8" spans="1:3" s="21" customFormat="1" hidden="1">
      <c r="A8" s="26"/>
      <c r="B8" s="27"/>
      <c r="C8" s="57"/>
    </row>
    <row r="9" spans="1:3" s="21" customFormat="1" hidden="1">
      <c r="A9" s="11">
        <v>1</v>
      </c>
      <c r="B9" s="11">
        <f>A9+1</f>
        <v>2</v>
      </c>
      <c r="C9" s="57"/>
    </row>
    <row r="10" spans="1:3" s="21" customFormat="1" ht="16.2" hidden="1">
      <c r="A10" s="11"/>
      <c r="B10" s="5" t="s">
        <v>3</v>
      </c>
      <c r="C10" s="57"/>
    </row>
    <row r="11" spans="1:3" s="21" customFormat="1" hidden="1">
      <c r="A11" s="4" t="s">
        <v>4</v>
      </c>
      <c r="B11" s="28" t="s">
        <v>5</v>
      </c>
      <c r="C11" s="57"/>
    </row>
    <row r="12" spans="1:3" s="21" customFormat="1" hidden="1">
      <c r="A12" s="4" t="s">
        <v>6</v>
      </c>
      <c r="B12" s="28" t="s">
        <v>7</v>
      </c>
      <c r="C12" s="57"/>
    </row>
    <row r="13" spans="1:3" s="21" customFormat="1" hidden="1">
      <c r="A13" s="11" t="s">
        <v>8</v>
      </c>
      <c r="B13" s="29" t="s">
        <v>9</v>
      </c>
      <c r="C13" s="57"/>
    </row>
    <row r="14" spans="1:3" s="21" customFormat="1" hidden="1">
      <c r="A14" s="4" t="s">
        <v>10</v>
      </c>
      <c r="B14" s="28" t="s">
        <v>11</v>
      </c>
      <c r="C14" s="57"/>
    </row>
    <row r="15" spans="1:3" s="21" customFormat="1" hidden="1">
      <c r="A15" s="4" t="s">
        <v>12</v>
      </c>
      <c r="B15" s="28" t="s">
        <v>13</v>
      </c>
      <c r="C15" s="57"/>
    </row>
    <row r="16" spans="1:3" s="21" customFormat="1" hidden="1">
      <c r="A16" s="4"/>
      <c r="B16" s="28" t="s">
        <v>14</v>
      </c>
      <c r="C16" s="57"/>
    </row>
    <row r="17" spans="1:3" s="21" customFormat="1" hidden="1">
      <c r="A17" s="4"/>
      <c r="B17" s="28" t="s">
        <v>15</v>
      </c>
      <c r="C17" s="57"/>
    </row>
    <row r="18" spans="1:3" s="21" customFormat="1" hidden="1">
      <c r="A18" s="4" t="s">
        <v>16</v>
      </c>
      <c r="B18" s="28" t="s">
        <v>17</v>
      </c>
      <c r="C18" s="57"/>
    </row>
    <row r="19" spans="1:3" s="21" customFormat="1" hidden="1">
      <c r="A19" s="4"/>
      <c r="B19" s="28" t="s">
        <v>18</v>
      </c>
      <c r="C19" s="57"/>
    </row>
    <row r="20" spans="1:3" s="21" customFormat="1" hidden="1">
      <c r="A20" s="4" t="s">
        <v>19</v>
      </c>
      <c r="B20" s="28" t="s">
        <v>20</v>
      </c>
      <c r="C20" s="57"/>
    </row>
    <row r="21" spans="1:3" s="21" customFormat="1" hidden="1">
      <c r="A21" s="4"/>
      <c r="B21" s="28" t="s">
        <v>21</v>
      </c>
      <c r="C21" s="57"/>
    </row>
    <row r="22" spans="1:3" s="21" customFormat="1" hidden="1">
      <c r="A22" s="4"/>
      <c r="B22" s="28" t="s">
        <v>22</v>
      </c>
      <c r="C22" s="57"/>
    </row>
    <row r="23" spans="1:3" s="21" customFormat="1" hidden="1">
      <c r="A23" s="4" t="s">
        <v>23</v>
      </c>
      <c r="B23" s="28" t="s">
        <v>24</v>
      </c>
      <c r="C23" s="57"/>
    </row>
    <row r="24" spans="1:3" s="21" customFormat="1" hidden="1">
      <c r="A24" s="4" t="s">
        <v>25</v>
      </c>
      <c r="B24" s="28" t="s">
        <v>26</v>
      </c>
      <c r="C24" s="57"/>
    </row>
    <row r="25" spans="1:3" s="21" customFormat="1" hidden="1">
      <c r="A25" s="4" t="s">
        <v>27</v>
      </c>
      <c r="B25" s="28" t="s">
        <v>28</v>
      </c>
      <c r="C25" s="57"/>
    </row>
    <row r="26" spans="1:3" s="21" customFormat="1" hidden="1">
      <c r="A26" s="4" t="s">
        <v>29</v>
      </c>
      <c r="B26" s="30" t="s">
        <v>30</v>
      </c>
      <c r="C26" s="57"/>
    </row>
    <row r="27" spans="1:3" s="21" customFormat="1" hidden="1">
      <c r="A27" s="4"/>
      <c r="B27" s="30" t="s">
        <v>31</v>
      </c>
      <c r="C27" s="57"/>
    </row>
    <row r="28" spans="1:3" s="21" customFormat="1" hidden="1">
      <c r="A28" s="4"/>
      <c r="B28" s="30" t="s">
        <v>33</v>
      </c>
      <c r="C28" s="57"/>
    </row>
    <row r="29" spans="1:3" s="21" customFormat="1" hidden="1">
      <c r="A29" s="4"/>
      <c r="B29" s="30" t="s">
        <v>34</v>
      </c>
      <c r="C29" s="57"/>
    </row>
    <row r="30" spans="1:3" s="21" customFormat="1" hidden="1">
      <c r="A30" s="4"/>
      <c r="B30" s="30" t="s">
        <v>35</v>
      </c>
      <c r="C30" s="57"/>
    </row>
    <row r="31" spans="1:3" s="21" customFormat="1" hidden="1">
      <c r="A31" s="4" t="s">
        <v>32</v>
      </c>
      <c r="B31" s="30" t="s">
        <v>36</v>
      </c>
      <c r="C31" s="57"/>
    </row>
    <row r="32" spans="1:3" s="21" customFormat="1" hidden="1">
      <c r="A32" s="4" t="s">
        <v>37</v>
      </c>
      <c r="B32" s="30" t="s">
        <v>38</v>
      </c>
      <c r="C32" s="57"/>
    </row>
    <row r="33" spans="1:3" s="21" customFormat="1" hidden="1">
      <c r="A33" s="31"/>
      <c r="B33" s="32"/>
      <c r="C33" s="57"/>
    </row>
    <row r="34" spans="1:3" s="34" customFormat="1">
      <c r="A34" s="67" t="s">
        <v>140</v>
      </c>
      <c r="B34" s="67"/>
      <c r="C34" s="58"/>
    </row>
    <row r="35" spans="1:3" s="34" customFormat="1">
      <c r="A35" s="67" t="s">
        <v>138</v>
      </c>
      <c r="B35" s="67"/>
      <c r="C35" s="58"/>
    </row>
    <row r="36" spans="1:3" s="34" customFormat="1">
      <c r="A36" s="67" t="s">
        <v>139</v>
      </c>
      <c r="B36" s="67"/>
      <c r="C36" s="58"/>
    </row>
    <row r="37" spans="1:3" s="34" customFormat="1">
      <c r="A37" s="33"/>
      <c r="B37" s="33"/>
      <c r="C37" s="58"/>
    </row>
    <row r="38" spans="1:3" s="35" customFormat="1" ht="16.2">
      <c r="A38" s="1"/>
      <c r="B38" s="2" t="s">
        <v>141</v>
      </c>
      <c r="C38" s="3">
        <v>21550.805026000264</v>
      </c>
    </row>
    <row r="39" spans="1:3" s="35" customFormat="1" ht="17.399999999999999" customHeight="1">
      <c r="A39" s="4"/>
      <c r="B39" s="19" t="s">
        <v>148</v>
      </c>
      <c r="C39" s="7"/>
    </row>
    <row r="40" spans="1:3" s="35" customFormat="1">
      <c r="A40" s="4" t="s">
        <v>39</v>
      </c>
      <c r="B40" s="6" t="s">
        <v>40</v>
      </c>
      <c r="C40" s="7">
        <v>46148.830000000009</v>
      </c>
    </row>
    <row r="41" spans="1:3" s="35" customFormat="1" ht="19.8" customHeight="1">
      <c r="A41" s="4"/>
      <c r="B41" s="6" t="s">
        <v>41</v>
      </c>
      <c r="C41" s="7">
        <v>14128.747199999998</v>
      </c>
    </row>
    <row r="42" spans="1:3" s="35" customFormat="1" ht="23.4" customHeight="1">
      <c r="A42" s="4" t="s">
        <v>42</v>
      </c>
      <c r="B42" s="6" t="s">
        <v>43</v>
      </c>
      <c r="C42" s="7">
        <v>50163.539999999994</v>
      </c>
    </row>
    <row r="43" spans="1:3" s="35" customFormat="1" ht="19.8" customHeight="1">
      <c r="A43" s="4"/>
      <c r="B43" s="6" t="s">
        <v>44</v>
      </c>
      <c r="C43" s="7">
        <v>48339.640000000007</v>
      </c>
    </row>
    <row r="44" spans="1:3" s="35" customFormat="1">
      <c r="A44" s="4"/>
      <c r="B44" s="6" t="s">
        <v>45</v>
      </c>
      <c r="C44" s="7">
        <v>35382.506399999998</v>
      </c>
    </row>
    <row r="45" spans="1:3" s="35" customFormat="1" ht="35.4" customHeight="1">
      <c r="A45" s="4" t="s">
        <v>46</v>
      </c>
      <c r="B45" s="6" t="s">
        <v>47</v>
      </c>
      <c r="C45" s="7">
        <v>8902.1893999999993</v>
      </c>
    </row>
    <row r="46" spans="1:3" s="35" customFormat="1" ht="20.399999999999999" customHeight="1">
      <c r="A46" s="10" t="s">
        <v>48</v>
      </c>
      <c r="B46" s="6" t="s">
        <v>149</v>
      </c>
      <c r="C46" s="7">
        <v>184.60055000000003</v>
      </c>
    </row>
    <row r="47" spans="1:3" s="35" customFormat="1">
      <c r="A47" s="4" t="s">
        <v>153</v>
      </c>
      <c r="B47" s="6" t="s">
        <v>49</v>
      </c>
      <c r="C47" s="7">
        <v>2053.9679999999998</v>
      </c>
    </row>
    <row r="48" spans="1:3" s="35" customFormat="1">
      <c r="A48" s="4"/>
      <c r="B48" s="8" t="s">
        <v>50</v>
      </c>
      <c r="C48" s="9">
        <f>SUM(C40:C47)</f>
        <v>205304.02155</v>
      </c>
    </row>
    <row r="49" spans="1:3" s="35" customFormat="1">
      <c r="A49" s="4"/>
      <c r="B49" s="19" t="s">
        <v>154</v>
      </c>
      <c r="C49" s="7"/>
    </row>
    <row r="50" spans="1:3" s="35" customFormat="1">
      <c r="A50" s="4" t="s">
        <v>51</v>
      </c>
      <c r="B50" s="6" t="s">
        <v>52</v>
      </c>
      <c r="C50" s="7">
        <v>19678.750000000004</v>
      </c>
    </row>
    <row r="51" spans="1:3" s="35" customFormat="1">
      <c r="A51" s="4"/>
      <c r="B51" s="6" t="s">
        <v>53</v>
      </c>
      <c r="C51" s="7">
        <v>0</v>
      </c>
    </row>
    <row r="52" spans="1:3" s="35" customFormat="1">
      <c r="A52" s="10" t="s">
        <v>54</v>
      </c>
      <c r="B52" s="6" t="s">
        <v>55</v>
      </c>
      <c r="C52" s="7">
        <v>27059.396000000004</v>
      </c>
    </row>
    <row r="53" spans="1:3" s="35" customFormat="1">
      <c r="A53" s="10" t="s">
        <v>150</v>
      </c>
      <c r="B53" s="6" t="s">
        <v>56</v>
      </c>
      <c r="C53" s="7">
        <v>6844.24</v>
      </c>
    </row>
    <row r="54" spans="1:3" s="35" customFormat="1">
      <c r="A54" s="10" t="s">
        <v>151</v>
      </c>
      <c r="B54" s="6" t="s">
        <v>57</v>
      </c>
      <c r="C54" s="7">
        <v>7820.8799999999992</v>
      </c>
    </row>
    <row r="55" spans="1:3" s="35" customFormat="1">
      <c r="A55" s="10"/>
      <c r="B55" s="6" t="s">
        <v>58</v>
      </c>
      <c r="C55" s="7">
        <v>13201.941999999999</v>
      </c>
    </row>
    <row r="56" spans="1:3" s="35" customFormat="1">
      <c r="A56" s="10"/>
      <c r="B56" s="6" t="s">
        <v>59</v>
      </c>
      <c r="C56" s="7">
        <v>29676.864000000001</v>
      </c>
    </row>
    <row r="57" spans="1:3" s="35" customFormat="1" ht="31.2">
      <c r="A57" s="4" t="s">
        <v>152</v>
      </c>
      <c r="B57" s="6" t="s">
        <v>60</v>
      </c>
      <c r="C57" s="7">
        <v>6930</v>
      </c>
    </row>
    <row r="58" spans="1:3" s="35" customFormat="1" ht="31.2">
      <c r="A58" s="4" t="s">
        <v>61</v>
      </c>
      <c r="B58" s="6" t="s">
        <v>62</v>
      </c>
      <c r="C58" s="7">
        <v>3581.4739999999993</v>
      </c>
    </row>
    <row r="59" spans="1:3" s="35" customFormat="1" ht="31.2">
      <c r="A59" s="4" t="s">
        <v>63</v>
      </c>
      <c r="B59" s="6" t="s">
        <v>64</v>
      </c>
      <c r="C59" s="7">
        <v>18031.922999999999</v>
      </c>
    </row>
    <row r="60" spans="1:3" s="35" customFormat="1">
      <c r="A60" s="4" t="s">
        <v>155</v>
      </c>
      <c r="B60" s="6" t="s">
        <v>65</v>
      </c>
      <c r="C60" s="7">
        <v>25395.708000000002</v>
      </c>
    </row>
    <row r="61" spans="1:3" s="35" customFormat="1">
      <c r="A61" s="4"/>
      <c r="B61" s="8" t="s">
        <v>158</v>
      </c>
      <c r="C61" s="9">
        <f>SUM(C50:C60)</f>
        <v>158221.17700000003</v>
      </c>
    </row>
    <row r="62" spans="1:3" s="35" customFormat="1">
      <c r="A62" s="4"/>
      <c r="B62" s="19" t="s">
        <v>156</v>
      </c>
      <c r="C62" s="7"/>
    </row>
    <row r="63" spans="1:3" s="35" customFormat="1" ht="31.2">
      <c r="A63" s="4" t="s">
        <v>67</v>
      </c>
      <c r="B63" s="6" t="s">
        <v>68</v>
      </c>
      <c r="C63" s="7"/>
    </row>
    <row r="64" spans="1:3" s="35" customFormat="1" ht="14.25" customHeight="1">
      <c r="A64" s="4"/>
      <c r="B64" s="6" t="s">
        <v>69</v>
      </c>
      <c r="C64" s="7">
        <v>53898.840000000004</v>
      </c>
    </row>
    <row r="65" spans="1:5" s="35" customFormat="1" ht="12.75" customHeight="1">
      <c r="A65" s="4"/>
      <c r="B65" s="6" t="s">
        <v>70</v>
      </c>
      <c r="C65" s="7">
        <v>14004.9</v>
      </c>
    </row>
    <row r="66" spans="1:5" s="35" customFormat="1" ht="12.75" customHeight="1">
      <c r="A66" s="4"/>
      <c r="B66" s="6" t="s">
        <v>71</v>
      </c>
      <c r="C66" s="7">
        <v>532.35</v>
      </c>
    </row>
    <row r="67" spans="1:5" s="35" customFormat="1" ht="14.25" customHeight="1">
      <c r="A67" s="4"/>
      <c r="B67" s="6" t="s">
        <v>72</v>
      </c>
      <c r="C67" s="7">
        <v>7416.0450000000001</v>
      </c>
    </row>
    <row r="68" spans="1:5" s="35" customFormat="1" ht="13.5" customHeight="1">
      <c r="A68" s="4"/>
      <c r="B68" s="6" t="s">
        <v>73</v>
      </c>
      <c r="C68" s="7">
        <v>13865.04</v>
      </c>
    </row>
    <row r="69" spans="1:5" s="35" customFormat="1">
      <c r="A69" s="4" t="s">
        <v>157</v>
      </c>
      <c r="B69" s="6" t="s">
        <v>74</v>
      </c>
      <c r="C69" s="7">
        <v>2909.5499999999993</v>
      </c>
    </row>
    <row r="70" spans="1:5" s="35" customFormat="1">
      <c r="A70" s="4"/>
      <c r="B70" s="8" t="s">
        <v>66</v>
      </c>
      <c r="C70" s="9">
        <f>SUM(C64:C69)</f>
        <v>92626.72500000002</v>
      </c>
    </row>
    <row r="71" spans="1:5" s="35" customFormat="1">
      <c r="A71" s="4"/>
      <c r="B71" s="19" t="s">
        <v>159</v>
      </c>
      <c r="C71" s="7"/>
    </row>
    <row r="72" spans="1:5" s="35" customFormat="1" ht="31.2">
      <c r="A72" s="4" t="s">
        <v>75</v>
      </c>
      <c r="B72" s="6" t="s">
        <v>76</v>
      </c>
      <c r="C72" s="7">
        <v>8276.9670000000006</v>
      </c>
    </row>
    <row r="73" spans="1:5" s="35" customFormat="1" ht="31.2">
      <c r="A73" s="4" t="s">
        <v>77</v>
      </c>
      <c r="B73" s="6" t="s">
        <v>78</v>
      </c>
      <c r="C73" s="7">
        <v>33807.33</v>
      </c>
      <c r="E73" s="35" t="s">
        <v>79</v>
      </c>
    </row>
    <row r="74" spans="1:5" s="35" customFormat="1" ht="46.8">
      <c r="A74" s="4" t="s">
        <v>80</v>
      </c>
      <c r="B74" s="6" t="s">
        <v>81</v>
      </c>
      <c r="C74" s="7">
        <v>33807.33</v>
      </c>
    </row>
    <row r="75" spans="1:5" s="35" customFormat="1">
      <c r="A75" s="4" t="s">
        <v>82</v>
      </c>
      <c r="B75" s="6" t="s">
        <v>83</v>
      </c>
      <c r="C75" s="7">
        <v>4522.68</v>
      </c>
    </row>
    <row r="76" spans="1:5" s="35" customFormat="1" ht="31.2">
      <c r="A76" s="4" t="s">
        <v>160</v>
      </c>
      <c r="B76" s="6" t="s">
        <v>84</v>
      </c>
      <c r="C76" s="7">
        <v>21877.616999999998</v>
      </c>
    </row>
    <row r="77" spans="1:5" s="35" customFormat="1">
      <c r="A77" s="4"/>
      <c r="B77" s="8" t="s">
        <v>85</v>
      </c>
      <c r="C77" s="9">
        <f>SUM(C72:C76)</f>
        <v>102291.924</v>
      </c>
    </row>
    <row r="78" spans="1:5" s="35" customFormat="1" ht="31.2">
      <c r="A78" s="11"/>
      <c r="B78" s="8" t="s">
        <v>161</v>
      </c>
      <c r="C78" s="7">
        <v>43522.080000000009</v>
      </c>
    </row>
    <row r="79" spans="1:5" s="35" customFormat="1">
      <c r="A79" s="4" t="s">
        <v>86</v>
      </c>
      <c r="B79" s="6" t="s">
        <v>87</v>
      </c>
      <c r="C79" s="7">
        <v>12162.867</v>
      </c>
    </row>
    <row r="80" spans="1:5" s="35" customFormat="1">
      <c r="A80" s="11"/>
      <c r="B80" s="8" t="s">
        <v>88</v>
      </c>
      <c r="C80" s="9">
        <f>SUM(C78:C79)</f>
        <v>55684.947000000007</v>
      </c>
    </row>
    <row r="81" spans="1:3" s="35" customFormat="1">
      <c r="A81" s="11"/>
      <c r="B81" s="8" t="s">
        <v>162</v>
      </c>
      <c r="C81" s="9">
        <v>2461.578</v>
      </c>
    </row>
    <row r="82" spans="1:3" s="35" customFormat="1">
      <c r="A82" s="11"/>
      <c r="B82" s="8" t="s">
        <v>163</v>
      </c>
      <c r="C82" s="9">
        <v>3151.1689999999999</v>
      </c>
    </row>
    <row r="83" spans="1:3" s="35" customFormat="1">
      <c r="A83" s="11"/>
      <c r="B83" s="8" t="s">
        <v>164</v>
      </c>
      <c r="C83" s="7"/>
    </row>
    <row r="84" spans="1:3" s="35" customFormat="1">
      <c r="A84" s="4" t="s">
        <v>89</v>
      </c>
      <c r="B84" s="6" t="s">
        <v>90</v>
      </c>
      <c r="C84" s="7">
        <v>4391.5</v>
      </c>
    </row>
    <row r="85" spans="1:3" s="35" customFormat="1">
      <c r="A85" s="4" t="s">
        <v>91</v>
      </c>
      <c r="B85" s="6" t="s">
        <v>92</v>
      </c>
      <c r="C85" s="7">
        <v>3309.0800000000004</v>
      </c>
    </row>
    <row r="86" spans="1:3" s="35" customFormat="1" ht="31.2">
      <c r="A86" s="4"/>
      <c r="B86" s="6" t="s">
        <v>93</v>
      </c>
      <c r="C86" s="7">
        <v>3221.7999999999993</v>
      </c>
    </row>
    <row r="87" spans="1:3" s="35" customFormat="1" ht="31.2">
      <c r="A87" s="4"/>
      <c r="B87" s="6" t="s">
        <v>94</v>
      </c>
      <c r="C87" s="7">
        <v>3221.7999999999993</v>
      </c>
    </row>
    <row r="88" spans="1:3" s="35" customFormat="1" ht="31.2">
      <c r="A88" s="4"/>
      <c r="B88" s="6" t="s">
        <v>95</v>
      </c>
      <c r="C88" s="7">
        <v>6443.5999999999985</v>
      </c>
    </row>
    <row r="89" spans="1:3" s="35" customFormat="1">
      <c r="A89" s="4"/>
      <c r="B89" s="8" t="s">
        <v>96</v>
      </c>
      <c r="C89" s="9">
        <f>SUM(C84:C88)</f>
        <v>20587.78</v>
      </c>
    </row>
    <row r="90" spans="1:3" s="36" customFormat="1">
      <c r="A90" s="12"/>
      <c r="B90" s="8" t="s">
        <v>165</v>
      </c>
      <c r="C90" s="13"/>
    </row>
    <row r="91" spans="1:3" s="36" customFormat="1">
      <c r="A91" s="12" t="s">
        <v>97</v>
      </c>
      <c r="B91" s="8" t="s">
        <v>98</v>
      </c>
      <c r="C91" s="13">
        <v>0</v>
      </c>
    </row>
    <row r="92" spans="1:3" s="36" customFormat="1">
      <c r="A92" s="12"/>
      <c r="B92" s="14" t="s">
        <v>99</v>
      </c>
      <c r="C92" s="13">
        <v>720.37</v>
      </c>
    </row>
    <row r="93" spans="1:3" s="36" customFormat="1" ht="31.2">
      <c r="A93" s="12"/>
      <c r="B93" s="14" t="s">
        <v>100</v>
      </c>
      <c r="C93" s="13">
        <v>255.48</v>
      </c>
    </row>
    <row r="94" spans="1:3" s="36" customFormat="1">
      <c r="A94" s="15"/>
      <c r="B94" s="14" t="s">
        <v>101</v>
      </c>
      <c r="C94" s="13">
        <v>0</v>
      </c>
    </row>
    <row r="95" spans="1:3" s="36" customFormat="1" ht="31.2">
      <c r="A95" s="15"/>
      <c r="B95" s="14" t="s">
        <v>102</v>
      </c>
      <c r="C95" s="13">
        <v>0</v>
      </c>
    </row>
    <row r="96" spans="1:3" s="36" customFormat="1" ht="31.2">
      <c r="A96" s="12"/>
      <c r="B96" s="14" t="s">
        <v>103</v>
      </c>
      <c r="C96" s="13">
        <v>12766.32</v>
      </c>
    </row>
    <row r="97" spans="1:3" s="36" customFormat="1">
      <c r="A97" s="12"/>
      <c r="B97" s="6" t="s">
        <v>104</v>
      </c>
      <c r="C97" s="13">
        <v>732.83</v>
      </c>
    </row>
    <row r="98" spans="1:3" s="36" customFormat="1" ht="31.2">
      <c r="A98" s="12" t="s">
        <v>105</v>
      </c>
      <c r="B98" s="8" t="s">
        <v>106</v>
      </c>
      <c r="C98" s="13">
        <v>0</v>
      </c>
    </row>
    <row r="99" spans="1:3" s="36" customFormat="1">
      <c r="A99" s="15"/>
      <c r="B99" s="16" t="s">
        <v>107</v>
      </c>
      <c r="C99" s="13">
        <v>0</v>
      </c>
    </row>
    <row r="100" spans="1:3" s="36" customFormat="1">
      <c r="A100" s="15"/>
      <c r="B100" s="14" t="s">
        <v>108</v>
      </c>
      <c r="C100" s="13">
        <v>1064.8050000000001</v>
      </c>
    </row>
    <row r="101" spans="1:3" s="36" customFormat="1">
      <c r="A101" s="15"/>
      <c r="B101" s="14" t="s">
        <v>109</v>
      </c>
      <c r="C101" s="13">
        <v>184.4</v>
      </c>
    </row>
    <row r="102" spans="1:3" s="36" customFormat="1">
      <c r="A102" s="15"/>
      <c r="B102" s="14" t="s">
        <v>110</v>
      </c>
      <c r="C102" s="13">
        <v>272.56</v>
      </c>
    </row>
    <row r="103" spans="1:3" s="36" customFormat="1">
      <c r="A103" s="15"/>
      <c r="B103" s="14" t="s">
        <v>111</v>
      </c>
      <c r="C103" s="13">
        <v>514.24</v>
      </c>
    </row>
    <row r="104" spans="1:3" s="36" customFormat="1">
      <c r="A104" s="15"/>
      <c r="B104" s="14" t="s">
        <v>112</v>
      </c>
      <c r="C104" s="13">
        <v>161.80799999999999</v>
      </c>
    </row>
    <row r="105" spans="1:3" s="36" customFormat="1" ht="22.5" customHeight="1">
      <c r="A105" s="15"/>
      <c r="B105" s="14" t="s">
        <v>113</v>
      </c>
      <c r="C105" s="13">
        <v>0</v>
      </c>
    </row>
    <row r="106" spans="1:3" s="36" customFormat="1">
      <c r="A106" s="15"/>
      <c r="B106" s="14" t="s">
        <v>114</v>
      </c>
      <c r="C106" s="13">
        <v>1993.92</v>
      </c>
    </row>
    <row r="107" spans="1:3" s="36" customFormat="1">
      <c r="A107" s="15"/>
      <c r="B107" s="14" t="s">
        <v>115</v>
      </c>
      <c r="C107" s="13">
        <v>43.930000000000007</v>
      </c>
    </row>
    <row r="108" spans="1:3" s="36" customFormat="1">
      <c r="A108" s="15"/>
      <c r="B108" s="14" t="s">
        <v>116</v>
      </c>
      <c r="C108" s="13">
        <v>0</v>
      </c>
    </row>
    <row r="109" spans="1:3" s="36" customFormat="1">
      <c r="A109" s="15"/>
      <c r="B109" s="14" t="s">
        <v>117</v>
      </c>
      <c r="C109" s="13">
        <v>0</v>
      </c>
    </row>
    <row r="110" spans="1:3" s="36" customFormat="1">
      <c r="A110" s="15"/>
      <c r="B110" s="14" t="s">
        <v>118</v>
      </c>
      <c r="C110" s="13">
        <v>0</v>
      </c>
    </row>
    <row r="111" spans="1:3" s="36" customFormat="1">
      <c r="A111" s="15"/>
      <c r="B111" s="14" t="s">
        <v>119</v>
      </c>
      <c r="C111" s="13">
        <v>996.96</v>
      </c>
    </row>
    <row r="112" spans="1:3" s="36" customFormat="1" ht="31.2">
      <c r="A112" s="12"/>
      <c r="B112" s="14" t="s">
        <v>120</v>
      </c>
      <c r="C112" s="13">
        <v>43.930000000000007</v>
      </c>
    </row>
    <row r="113" spans="1:3" s="36" customFormat="1" ht="31.5" customHeight="1">
      <c r="A113" s="12" t="s">
        <v>121</v>
      </c>
      <c r="B113" s="8" t="s">
        <v>122</v>
      </c>
      <c r="C113" s="13">
        <v>0</v>
      </c>
    </row>
    <row r="114" spans="1:3" s="36" customFormat="1" ht="19.5" customHeight="1">
      <c r="A114" s="12"/>
      <c r="B114" s="14" t="s">
        <v>123</v>
      </c>
      <c r="C114" s="13">
        <v>2330.25</v>
      </c>
    </row>
    <row r="115" spans="1:3" s="36" customFormat="1">
      <c r="A115" s="12"/>
      <c r="B115" s="14" t="s">
        <v>124</v>
      </c>
      <c r="C115" s="13">
        <v>812.61</v>
      </c>
    </row>
    <row r="116" spans="1:3" s="36" customFormat="1" ht="21" customHeight="1">
      <c r="A116" s="12"/>
      <c r="B116" s="8" t="s">
        <v>125</v>
      </c>
      <c r="C116" s="13">
        <v>992.4</v>
      </c>
    </row>
    <row r="117" spans="1:3" s="36" customFormat="1">
      <c r="A117" s="12"/>
      <c r="B117" s="6" t="s">
        <v>126</v>
      </c>
      <c r="C117" s="13">
        <v>244.4</v>
      </c>
    </row>
    <row r="118" spans="1:3" s="36" customFormat="1">
      <c r="A118" s="12"/>
      <c r="B118" s="16" t="s">
        <v>127</v>
      </c>
      <c r="C118" s="13">
        <v>0</v>
      </c>
    </row>
    <row r="119" spans="1:3" s="36" customFormat="1">
      <c r="A119" s="12"/>
      <c r="B119" s="14" t="s">
        <v>128</v>
      </c>
      <c r="C119" s="13">
        <v>1719.5489999999998</v>
      </c>
    </row>
    <row r="120" spans="1:3" s="36" customFormat="1">
      <c r="A120" s="12"/>
      <c r="B120" s="14" t="s">
        <v>129</v>
      </c>
      <c r="C120" s="13">
        <v>249.84899999999999</v>
      </c>
    </row>
    <row r="121" spans="1:3" s="36" customFormat="1">
      <c r="A121" s="12"/>
      <c r="B121" s="14" t="s">
        <v>130</v>
      </c>
      <c r="C121" s="13">
        <v>2204.5499999999997</v>
      </c>
    </row>
    <row r="122" spans="1:3" s="36" customFormat="1">
      <c r="A122" s="12"/>
      <c r="B122" s="6" t="s">
        <v>131</v>
      </c>
      <c r="C122" s="13">
        <v>1038.1199999999999</v>
      </c>
    </row>
    <row r="123" spans="1:3" s="36" customFormat="1">
      <c r="A123" s="12"/>
      <c r="B123" s="6" t="s">
        <v>132</v>
      </c>
      <c r="C123" s="13">
        <v>2213.98</v>
      </c>
    </row>
    <row r="124" spans="1:3" s="36" customFormat="1">
      <c r="A124" s="12"/>
      <c r="B124" s="6" t="s">
        <v>133</v>
      </c>
      <c r="C124" s="13">
        <v>12448.730000000001</v>
      </c>
    </row>
    <row r="125" spans="1:3" s="36" customFormat="1" ht="46.8">
      <c r="A125" s="12"/>
      <c r="B125" s="14" t="s">
        <v>134</v>
      </c>
      <c r="C125" s="13">
        <v>2362.4441000000002</v>
      </c>
    </row>
    <row r="126" spans="1:3" s="36" customFormat="1">
      <c r="A126" s="12"/>
      <c r="B126" s="6" t="s">
        <v>135</v>
      </c>
      <c r="C126" s="13">
        <v>812.61</v>
      </c>
    </row>
    <row r="127" spans="1:3" s="36" customFormat="1">
      <c r="A127" s="1"/>
      <c r="B127" s="8" t="s">
        <v>136</v>
      </c>
      <c r="C127" s="3">
        <f>SUM(C92:C126)</f>
        <v>47181.045100000003</v>
      </c>
    </row>
    <row r="128" spans="1:3" s="36" customFormat="1">
      <c r="A128" s="12"/>
      <c r="B128" s="8" t="s">
        <v>166</v>
      </c>
      <c r="C128" s="3">
        <v>180228.04199999996</v>
      </c>
    </row>
    <row r="129" spans="1:6" s="36" customFormat="1">
      <c r="A129" s="12"/>
      <c r="B129" s="8" t="s">
        <v>137</v>
      </c>
      <c r="C129" s="3">
        <f>C48+C61+C70+C77+C80+C81+C82+C89+C127+C128</f>
        <v>867738.40865000011</v>
      </c>
    </row>
    <row r="130" spans="1:6" s="36" customFormat="1">
      <c r="A130" s="37"/>
      <c r="B130" s="38" t="s">
        <v>142</v>
      </c>
      <c r="C130" s="17">
        <v>887689.68</v>
      </c>
    </row>
    <row r="131" spans="1:6" s="41" customFormat="1">
      <c r="A131" s="39"/>
      <c r="B131" s="38" t="s">
        <v>143</v>
      </c>
      <c r="C131" s="18">
        <v>869534.42</v>
      </c>
      <c r="D131" s="40"/>
      <c r="E131" s="40"/>
      <c r="F131" s="40"/>
    </row>
    <row r="132" spans="1:6" s="41" customFormat="1">
      <c r="A132" s="39"/>
      <c r="B132" s="38" t="s">
        <v>144</v>
      </c>
      <c r="C132" s="18">
        <v>10865.9</v>
      </c>
      <c r="D132" s="40"/>
      <c r="E132" s="40"/>
      <c r="F132" s="40"/>
    </row>
    <row r="133" spans="1:6" s="41" customFormat="1">
      <c r="A133" s="39"/>
      <c r="B133" s="38" t="s">
        <v>145</v>
      </c>
      <c r="C133" s="18">
        <v>11762.02</v>
      </c>
      <c r="D133" s="40"/>
      <c r="E133" s="40"/>
      <c r="F133" s="40"/>
    </row>
    <row r="134" spans="1:6" s="41" customFormat="1">
      <c r="A134" s="39"/>
      <c r="B134" s="38" t="s">
        <v>147</v>
      </c>
      <c r="C134" s="20">
        <f>C131+C133-C129</f>
        <v>13558.031349999947</v>
      </c>
      <c r="D134" s="42"/>
      <c r="E134" s="42"/>
      <c r="F134" s="42"/>
    </row>
    <row r="135" spans="1:6" s="41" customFormat="1">
      <c r="A135" s="39"/>
      <c r="B135" s="38" t="s">
        <v>146</v>
      </c>
      <c r="C135" s="20">
        <f>C38+C134</f>
        <v>35108.83637600021</v>
      </c>
      <c r="D135" s="42"/>
      <c r="E135" s="42"/>
      <c r="F135" s="42"/>
    </row>
    <row r="136" spans="1:6" s="34" customFormat="1">
      <c r="A136" s="71"/>
      <c r="B136" s="71"/>
      <c r="C136" s="71"/>
    </row>
    <row r="137" spans="1:6" s="34" customFormat="1">
      <c r="A137" s="71"/>
      <c r="B137" s="71"/>
      <c r="C137" s="71"/>
    </row>
    <row r="138" spans="1:6" s="35" customFormat="1">
      <c r="A138" s="43"/>
      <c r="C138" s="59"/>
    </row>
    <row r="139" spans="1:6" s="35" customFormat="1">
      <c r="A139" s="72"/>
      <c r="B139" s="72"/>
      <c r="C139" s="72"/>
    </row>
    <row r="140" spans="1:6" s="35" customFormat="1">
      <c r="A140" s="43"/>
      <c r="C140" s="59"/>
    </row>
    <row r="141" spans="1:6" s="35" customFormat="1">
      <c r="A141" s="70"/>
      <c r="B141" s="70"/>
      <c r="C141" s="70"/>
    </row>
    <row r="142" spans="1:6" s="35" customFormat="1">
      <c r="A142" s="43"/>
      <c r="C142" s="59"/>
    </row>
    <row r="143" spans="1:6" s="35" customFormat="1">
      <c r="A143" s="70"/>
      <c r="B143" s="70"/>
      <c r="C143" s="70"/>
    </row>
    <row r="144" spans="1:6" s="46" customFormat="1" hidden="1">
      <c r="A144" s="44"/>
      <c r="B144" s="45"/>
      <c r="C144" s="60"/>
    </row>
    <row r="145" spans="1:3" s="46" customFormat="1" hidden="1">
      <c r="A145" s="44"/>
      <c r="C145" s="61"/>
    </row>
    <row r="146" spans="1:3" s="46" customFormat="1" hidden="1">
      <c r="A146" s="47"/>
      <c r="B146" s="47"/>
      <c r="C146" s="62"/>
    </row>
    <row r="147" spans="1:3" s="46" customFormat="1" hidden="1">
      <c r="A147" s="47"/>
      <c r="B147" s="48"/>
      <c r="C147" s="62"/>
    </row>
    <row r="148" spans="1:3" s="46" customFormat="1" hidden="1">
      <c r="A148" s="47"/>
      <c r="B148" s="49"/>
      <c r="C148" s="62"/>
    </row>
    <row r="149" spans="1:3" s="46" customFormat="1" hidden="1">
      <c r="A149" s="47"/>
      <c r="B149" s="49"/>
      <c r="C149" s="62"/>
    </row>
    <row r="150" spans="1:3" s="46" customFormat="1" hidden="1">
      <c r="A150" s="47"/>
      <c r="B150" s="49"/>
      <c r="C150" s="62"/>
    </row>
    <row r="151" spans="1:3" s="46" customFormat="1" hidden="1">
      <c r="A151" s="47"/>
      <c r="B151" s="49"/>
      <c r="C151" s="62"/>
    </row>
    <row r="152" spans="1:3" s="46" customFormat="1" hidden="1">
      <c r="A152" s="47"/>
      <c r="B152" s="49"/>
      <c r="C152" s="62"/>
    </row>
    <row r="153" spans="1:3" s="46" customFormat="1" hidden="1">
      <c r="A153" s="47"/>
      <c r="B153" s="49"/>
      <c r="C153" s="62"/>
    </row>
    <row r="154" spans="1:3" s="46" customFormat="1" hidden="1">
      <c r="A154" s="47"/>
      <c r="B154" s="48"/>
      <c r="C154" s="62"/>
    </row>
    <row r="155" spans="1:3" s="46" customFormat="1" hidden="1">
      <c r="A155" s="47"/>
      <c r="B155" s="48"/>
      <c r="C155" s="62"/>
    </row>
    <row r="156" spans="1:3" s="46" customFormat="1" hidden="1">
      <c r="A156" s="47"/>
      <c r="B156" s="49"/>
      <c r="C156" s="62"/>
    </row>
    <row r="157" spans="1:3" s="46" customFormat="1" hidden="1">
      <c r="A157" s="47"/>
      <c r="B157" s="49"/>
      <c r="C157" s="62"/>
    </row>
    <row r="158" spans="1:3" s="46" customFormat="1" hidden="1">
      <c r="A158" s="47"/>
      <c r="B158" s="49"/>
      <c r="C158" s="62"/>
    </row>
    <row r="159" spans="1:3" s="46" customFormat="1" hidden="1">
      <c r="A159" s="47"/>
      <c r="B159" s="48"/>
      <c r="C159" s="62"/>
    </row>
    <row r="160" spans="1:3" s="46" customFormat="1" hidden="1">
      <c r="A160" s="47"/>
      <c r="B160" s="48"/>
      <c r="C160" s="62"/>
    </row>
    <row r="161" spans="1:3" s="46" customFormat="1" hidden="1">
      <c r="A161" s="47"/>
      <c r="B161" s="48"/>
      <c r="C161" s="62"/>
    </row>
    <row r="162" spans="1:3" s="46" customFormat="1" hidden="1">
      <c r="A162" s="47"/>
      <c r="B162" s="49"/>
      <c r="C162" s="62"/>
    </row>
    <row r="163" spans="1:3" s="46" customFormat="1" hidden="1">
      <c r="A163" s="47"/>
      <c r="B163" s="49"/>
      <c r="C163" s="62"/>
    </row>
    <row r="164" spans="1:3" s="46" customFormat="1" hidden="1">
      <c r="A164" s="47"/>
      <c r="B164" s="50"/>
      <c r="C164" s="63"/>
    </row>
    <row r="165" spans="1:3" s="46" customFormat="1" hidden="1">
      <c r="A165" s="47"/>
      <c r="B165" s="49"/>
      <c r="C165" s="62"/>
    </row>
    <row r="166" spans="1:3" s="46" customFormat="1" hidden="1">
      <c r="A166" s="51"/>
      <c r="B166" s="52"/>
      <c r="C166" s="64"/>
    </row>
    <row r="167" spans="1:3" s="46" customFormat="1" ht="16.8" hidden="1" thickBot="1">
      <c r="A167" s="53"/>
      <c r="B167" s="54"/>
      <c r="C167" s="65"/>
    </row>
    <row r="168" spans="1:3" s="46" customFormat="1" hidden="1">
      <c r="A168" s="44"/>
      <c r="C168" s="61"/>
    </row>
    <row r="169" spans="1:3" s="46" customFormat="1" hidden="1">
      <c r="A169" s="44"/>
      <c r="C169" s="61"/>
    </row>
    <row r="170" spans="1:3" s="46" customFormat="1">
      <c r="A170" s="44"/>
      <c r="C170" s="61"/>
    </row>
    <row r="171" spans="1:3">
      <c r="A171" s="44"/>
      <c r="B171" s="46"/>
      <c r="C171" s="61"/>
    </row>
    <row r="172" spans="1:3">
      <c r="A172" s="44"/>
      <c r="B172" s="46"/>
      <c r="C172" s="61"/>
    </row>
    <row r="173" spans="1:3">
      <c r="A173" s="44"/>
      <c r="B173" s="46"/>
      <c r="C173" s="61"/>
    </row>
    <row r="174" spans="1:3">
      <c r="A174" s="44"/>
      <c r="B174" s="46"/>
      <c r="C174" s="61"/>
    </row>
    <row r="175" spans="1:3">
      <c r="A175" s="44"/>
      <c r="B175" s="46"/>
      <c r="C175" s="61"/>
    </row>
    <row r="176" spans="1:3">
      <c r="A176" s="44"/>
      <c r="B176" s="46"/>
    </row>
    <row r="177" spans="1:2">
      <c r="A177" s="44"/>
      <c r="B177" s="46"/>
    </row>
    <row r="178" spans="1:2">
      <c r="A178" s="44"/>
      <c r="B178" s="46"/>
    </row>
    <row r="179" spans="1:2">
      <c r="A179" s="44"/>
      <c r="B179" s="46"/>
    </row>
    <row r="180" spans="1:2">
      <c r="A180" s="44"/>
      <c r="B180" s="46"/>
    </row>
    <row r="181" spans="1:2">
      <c r="A181" s="44"/>
      <c r="B181" s="46"/>
    </row>
    <row r="182" spans="1:2">
      <c r="A182" s="44"/>
      <c r="B182" s="46"/>
    </row>
    <row r="183" spans="1:2">
      <c r="A183" s="44"/>
      <c r="B183" s="46"/>
    </row>
    <row r="184" spans="1:2">
      <c r="A184" s="44"/>
      <c r="B184" s="46"/>
    </row>
    <row r="185" spans="1:2">
      <c r="A185" s="44"/>
      <c r="B185" s="46"/>
    </row>
    <row r="186" spans="1:2">
      <c r="A186" s="44"/>
      <c r="B186" s="46"/>
    </row>
    <row r="187" spans="1:2">
      <c r="A187" s="44"/>
      <c r="B187" s="46"/>
    </row>
    <row r="188" spans="1:2">
      <c r="A188" s="44"/>
      <c r="B188" s="46"/>
    </row>
    <row r="189" spans="1:2">
      <c r="A189" s="44"/>
      <c r="B189" s="46"/>
    </row>
    <row r="190" spans="1:2">
      <c r="A190" s="44"/>
      <c r="B190" s="46"/>
    </row>
    <row r="191" spans="1:2">
      <c r="A191" s="44"/>
      <c r="B191" s="46"/>
    </row>
    <row r="192" spans="1:2">
      <c r="A192" s="44"/>
      <c r="B192" s="46"/>
    </row>
    <row r="193" spans="1:2">
      <c r="A193" s="44"/>
      <c r="B193" s="46"/>
    </row>
    <row r="194" spans="1:2">
      <c r="A194" s="44"/>
      <c r="B194" s="46"/>
    </row>
    <row r="195" spans="1:2">
      <c r="A195" s="44"/>
      <c r="B195" s="46"/>
    </row>
    <row r="196" spans="1:2">
      <c r="A196" s="44"/>
      <c r="B196" s="46"/>
    </row>
    <row r="197" spans="1:2">
      <c r="A197" s="44"/>
      <c r="B197" s="46"/>
    </row>
    <row r="198" spans="1:2">
      <c r="A198" s="44"/>
      <c r="B198" s="46"/>
    </row>
    <row r="199" spans="1:2">
      <c r="A199" s="44"/>
      <c r="B199" s="46"/>
    </row>
    <row r="200" spans="1:2">
      <c r="A200" s="44"/>
      <c r="B200" s="46"/>
    </row>
    <row r="201" spans="1:2">
      <c r="A201" s="44"/>
      <c r="B201" s="46"/>
    </row>
    <row r="202" spans="1:2">
      <c r="A202" s="44"/>
      <c r="B202" s="46"/>
    </row>
    <row r="203" spans="1:2">
      <c r="A203" s="44"/>
      <c r="B203" s="46"/>
    </row>
    <row r="204" spans="1:2">
      <c r="A204" s="44"/>
      <c r="B204" s="46"/>
    </row>
    <row r="205" spans="1:2">
      <c r="A205" s="44"/>
      <c r="B205" s="46"/>
    </row>
    <row r="206" spans="1:2">
      <c r="A206" s="44"/>
      <c r="B206" s="46"/>
    </row>
    <row r="207" spans="1:2">
      <c r="A207" s="44"/>
      <c r="B207" s="46"/>
    </row>
    <row r="208" spans="1:2">
      <c r="A208" s="44"/>
      <c r="B208" s="46"/>
    </row>
    <row r="209" spans="1:2">
      <c r="A209" s="44"/>
      <c r="B209" s="46"/>
    </row>
    <row r="210" spans="1:2">
      <c r="A210" s="44"/>
      <c r="B210" s="46"/>
    </row>
    <row r="211" spans="1:2">
      <c r="A211" s="44"/>
      <c r="B211" s="46"/>
    </row>
    <row r="212" spans="1:2">
      <c r="A212" s="44"/>
      <c r="B212" s="46"/>
    </row>
    <row r="213" spans="1:2">
      <c r="A213" s="44"/>
      <c r="B213" s="46"/>
    </row>
    <row r="214" spans="1:2">
      <c r="A214" s="44"/>
      <c r="B214" s="46"/>
    </row>
    <row r="215" spans="1:2">
      <c r="A215" s="44"/>
      <c r="B215" s="46"/>
    </row>
    <row r="216" spans="1:2">
      <c r="A216" s="44"/>
      <c r="B216" s="46"/>
    </row>
    <row r="217" spans="1:2">
      <c r="A217" s="44"/>
      <c r="B217" s="46"/>
    </row>
    <row r="218" spans="1:2">
      <c r="A218" s="44"/>
      <c r="B218" s="46"/>
    </row>
    <row r="219" spans="1:2">
      <c r="A219" s="44"/>
      <c r="B219" s="46"/>
    </row>
    <row r="220" spans="1:2">
      <c r="A220" s="44"/>
      <c r="B220" s="46"/>
    </row>
    <row r="221" spans="1:2">
      <c r="A221" s="44"/>
      <c r="B221" s="46"/>
    </row>
    <row r="222" spans="1:2">
      <c r="A222" s="44"/>
      <c r="B222" s="46"/>
    </row>
    <row r="223" spans="1:2">
      <c r="A223" s="44"/>
      <c r="B223" s="46"/>
    </row>
    <row r="224" spans="1:2">
      <c r="A224" s="44"/>
      <c r="B224" s="46"/>
    </row>
    <row r="225" spans="1:2">
      <c r="A225" s="44"/>
      <c r="B225" s="46"/>
    </row>
    <row r="226" spans="1:2">
      <c r="A226" s="44"/>
      <c r="B226" s="46"/>
    </row>
    <row r="227" spans="1:2">
      <c r="A227" s="44"/>
      <c r="B227" s="46"/>
    </row>
    <row r="228" spans="1:2">
      <c r="A228" s="44"/>
      <c r="B228" s="46"/>
    </row>
    <row r="229" spans="1:2">
      <c r="A229" s="44"/>
      <c r="B229" s="46"/>
    </row>
    <row r="230" spans="1:2">
      <c r="A230" s="44"/>
      <c r="B230" s="46"/>
    </row>
    <row r="231" spans="1:2">
      <c r="A231" s="44"/>
      <c r="B231" s="46"/>
    </row>
    <row r="232" spans="1:2">
      <c r="A232" s="44"/>
      <c r="B232" s="46"/>
    </row>
    <row r="233" spans="1:2">
      <c r="A233" s="44"/>
      <c r="B233" s="46"/>
    </row>
    <row r="234" spans="1:2">
      <c r="A234" s="44"/>
      <c r="B234" s="46"/>
    </row>
    <row r="235" spans="1:2">
      <c r="A235" s="44"/>
      <c r="B235" s="46"/>
    </row>
    <row r="236" spans="1:2">
      <c r="A236" s="44"/>
      <c r="B236" s="46"/>
    </row>
    <row r="237" spans="1:2">
      <c r="A237" s="44"/>
      <c r="B237" s="46"/>
    </row>
    <row r="238" spans="1:2">
      <c r="A238" s="44"/>
      <c r="B238" s="46"/>
    </row>
    <row r="239" spans="1:2">
      <c r="A239" s="44"/>
      <c r="B239" s="46"/>
    </row>
    <row r="240" spans="1:2">
      <c r="A240" s="44"/>
      <c r="B240" s="46"/>
    </row>
    <row r="241" spans="1:2">
      <c r="A241" s="44"/>
      <c r="B241" s="46"/>
    </row>
    <row r="242" spans="1:2">
      <c r="A242" s="44"/>
      <c r="B242" s="46"/>
    </row>
    <row r="243" spans="1:2">
      <c r="A243" s="44"/>
      <c r="B243" s="46"/>
    </row>
    <row r="244" spans="1:2">
      <c r="A244" s="44"/>
      <c r="B244" s="46"/>
    </row>
    <row r="245" spans="1:2">
      <c r="A245" s="44"/>
      <c r="B245" s="46"/>
    </row>
    <row r="246" spans="1:2">
      <c r="A246" s="44"/>
      <c r="B246" s="46"/>
    </row>
    <row r="247" spans="1:2">
      <c r="A247" s="44"/>
      <c r="B247" s="46"/>
    </row>
    <row r="248" spans="1:2">
      <c r="A248" s="44"/>
      <c r="B248" s="46"/>
    </row>
    <row r="249" spans="1:2">
      <c r="A249" s="44"/>
      <c r="B249" s="46"/>
    </row>
    <row r="250" spans="1:2">
      <c r="A250" s="44"/>
      <c r="B250" s="46"/>
    </row>
    <row r="251" spans="1:2">
      <c r="A251" s="44"/>
      <c r="B251" s="46"/>
    </row>
    <row r="252" spans="1:2">
      <c r="A252" s="44"/>
      <c r="B252" s="46"/>
    </row>
    <row r="253" spans="1:2">
      <c r="A253" s="44"/>
      <c r="B253" s="46"/>
    </row>
    <row r="254" spans="1:2">
      <c r="A254" s="44"/>
      <c r="B254" s="46"/>
    </row>
    <row r="255" spans="1:2">
      <c r="A255" s="44"/>
      <c r="B255" s="46"/>
    </row>
    <row r="256" spans="1:2">
      <c r="A256" s="44"/>
      <c r="B256" s="46"/>
    </row>
    <row r="257" spans="1:2">
      <c r="A257" s="44"/>
      <c r="B257" s="46"/>
    </row>
    <row r="258" spans="1:2">
      <c r="A258" s="44"/>
      <c r="B258" s="46"/>
    </row>
    <row r="259" spans="1:2">
      <c r="A259" s="44"/>
      <c r="B259" s="46"/>
    </row>
    <row r="260" spans="1:2">
      <c r="A260" s="44"/>
      <c r="B260" s="46"/>
    </row>
    <row r="261" spans="1:2">
      <c r="A261" s="44"/>
      <c r="B261" s="46"/>
    </row>
    <row r="262" spans="1:2">
      <c r="A262" s="44"/>
      <c r="B262" s="46"/>
    </row>
    <row r="263" spans="1:2">
      <c r="A263" s="44"/>
      <c r="B263" s="46"/>
    </row>
    <row r="264" spans="1:2">
      <c r="A264" s="44"/>
      <c r="B264" s="46"/>
    </row>
    <row r="265" spans="1:2">
      <c r="A265" s="44"/>
      <c r="B265" s="46"/>
    </row>
    <row r="266" spans="1:2">
      <c r="A266" s="44"/>
      <c r="B266" s="46"/>
    </row>
    <row r="267" spans="1:2">
      <c r="A267" s="44"/>
      <c r="B267" s="46"/>
    </row>
    <row r="268" spans="1:2">
      <c r="A268" s="44"/>
      <c r="B268" s="46"/>
    </row>
    <row r="269" spans="1:2">
      <c r="A269" s="44"/>
      <c r="B269" s="46"/>
    </row>
    <row r="270" spans="1:2">
      <c r="A270" s="44"/>
      <c r="B270" s="46"/>
    </row>
    <row r="271" spans="1:2">
      <c r="A271" s="44"/>
      <c r="B271" s="46"/>
    </row>
    <row r="272" spans="1:2">
      <c r="A272" s="44"/>
      <c r="B272" s="46"/>
    </row>
    <row r="273" spans="1:2">
      <c r="A273" s="44"/>
      <c r="B273" s="46"/>
    </row>
    <row r="274" spans="1:2">
      <c r="A274" s="44"/>
      <c r="B274" s="46"/>
    </row>
    <row r="275" spans="1:2">
      <c r="A275" s="44"/>
      <c r="B275" s="46"/>
    </row>
    <row r="276" spans="1:2">
      <c r="A276" s="44"/>
      <c r="B276" s="46"/>
    </row>
    <row r="277" spans="1:2">
      <c r="A277" s="44"/>
      <c r="B277" s="46"/>
    </row>
    <row r="278" spans="1:2">
      <c r="A278" s="44"/>
      <c r="B278" s="46"/>
    </row>
    <row r="279" spans="1:2">
      <c r="A279" s="44"/>
      <c r="B279" s="46"/>
    </row>
    <row r="280" spans="1:2">
      <c r="A280" s="44"/>
      <c r="B280" s="46"/>
    </row>
    <row r="281" spans="1:2">
      <c r="A281" s="44"/>
      <c r="B281" s="46"/>
    </row>
    <row r="282" spans="1:2">
      <c r="A282" s="44"/>
      <c r="B282" s="46"/>
    </row>
    <row r="283" spans="1:2">
      <c r="A283" s="44"/>
      <c r="B283" s="46"/>
    </row>
    <row r="284" spans="1:2">
      <c r="A284" s="44"/>
      <c r="B284" s="46"/>
    </row>
    <row r="285" spans="1:2">
      <c r="A285" s="44"/>
      <c r="B285" s="46"/>
    </row>
    <row r="286" spans="1:2">
      <c r="A286" s="44"/>
      <c r="B286" s="46"/>
    </row>
    <row r="287" spans="1:2">
      <c r="A287" s="44"/>
      <c r="B287" s="46"/>
    </row>
    <row r="288" spans="1:2">
      <c r="A288" s="44"/>
      <c r="B288" s="46"/>
    </row>
    <row r="289" spans="1:2">
      <c r="A289" s="44"/>
      <c r="B289" s="46"/>
    </row>
    <row r="290" spans="1:2">
      <c r="A290" s="44"/>
      <c r="B290" s="46"/>
    </row>
    <row r="291" spans="1:2">
      <c r="A291" s="44"/>
      <c r="B291" s="46"/>
    </row>
    <row r="292" spans="1:2">
      <c r="A292" s="44"/>
      <c r="B292" s="46"/>
    </row>
    <row r="293" spans="1:2">
      <c r="A293" s="44"/>
      <c r="B293" s="46"/>
    </row>
    <row r="294" spans="1:2">
      <c r="A294" s="44"/>
      <c r="B294" s="46"/>
    </row>
    <row r="295" spans="1:2">
      <c r="A295" s="44"/>
      <c r="B295" s="46"/>
    </row>
    <row r="296" spans="1:2">
      <c r="A296" s="44"/>
      <c r="B296" s="46"/>
    </row>
    <row r="297" spans="1:2">
      <c r="A297" s="44"/>
      <c r="B297" s="46"/>
    </row>
    <row r="298" spans="1:2">
      <c r="A298" s="44"/>
      <c r="B298" s="46"/>
    </row>
    <row r="299" spans="1:2">
      <c r="A299" s="44"/>
      <c r="B299" s="46"/>
    </row>
    <row r="300" spans="1:2">
      <c r="A300" s="44"/>
      <c r="B300" s="46"/>
    </row>
    <row r="301" spans="1:2">
      <c r="A301" s="44"/>
      <c r="B301" s="46"/>
    </row>
    <row r="302" spans="1:2">
      <c r="A302" s="44"/>
      <c r="B302" s="46"/>
    </row>
    <row r="303" spans="1:2">
      <c r="A303" s="44"/>
      <c r="B303" s="46"/>
    </row>
    <row r="304" spans="1:2">
      <c r="A304" s="44"/>
      <c r="B304" s="46"/>
    </row>
    <row r="305" spans="1:2">
      <c r="A305" s="44"/>
      <c r="B305" s="46"/>
    </row>
    <row r="306" spans="1:2">
      <c r="A306" s="44"/>
      <c r="B306" s="46"/>
    </row>
    <row r="307" spans="1:2">
      <c r="A307" s="44"/>
      <c r="B307" s="46"/>
    </row>
    <row r="308" spans="1:2">
      <c r="A308" s="44"/>
      <c r="B308" s="46"/>
    </row>
    <row r="309" spans="1:2">
      <c r="A309" s="44"/>
      <c r="B309" s="46"/>
    </row>
    <row r="310" spans="1:2">
      <c r="A310" s="44"/>
      <c r="B310" s="46"/>
    </row>
    <row r="311" spans="1:2">
      <c r="A311" s="44"/>
      <c r="B311" s="46"/>
    </row>
    <row r="312" spans="1:2">
      <c r="A312" s="44"/>
      <c r="B312" s="46"/>
    </row>
    <row r="313" spans="1:2">
      <c r="A313" s="44"/>
      <c r="B313" s="46"/>
    </row>
    <row r="314" spans="1:2">
      <c r="A314" s="44"/>
      <c r="B314" s="46"/>
    </row>
    <row r="315" spans="1:2">
      <c r="A315" s="44"/>
      <c r="B315" s="46"/>
    </row>
    <row r="316" spans="1:2">
      <c r="A316" s="44"/>
      <c r="B316" s="46"/>
    </row>
    <row r="317" spans="1:2">
      <c r="A317" s="44"/>
      <c r="B317" s="46"/>
    </row>
    <row r="318" spans="1:2">
      <c r="A318" s="44"/>
      <c r="B318" s="46"/>
    </row>
    <row r="319" spans="1:2">
      <c r="A319" s="44"/>
      <c r="B319" s="46"/>
    </row>
    <row r="320" spans="1:2">
      <c r="A320" s="44"/>
      <c r="B320" s="46"/>
    </row>
    <row r="321" spans="1:2">
      <c r="A321" s="44"/>
      <c r="B321" s="46"/>
    </row>
    <row r="322" spans="1:2">
      <c r="A322" s="44"/>
      <c r="B322" s="46"/>
    </row>
    <row r="323" spans="1:2">
      <c r="A323" s="44"/>
      <c r="B323" s="46"/>
    </row>
    <row r="324" spans="1:2">
      <c r="A324" s="44"/>
      <c r="B324" s="46"/>
    </row>
    <row r="325" spans="1:2">
      <c r="A325" s="44"/>
      <c r="B325" s="46"/>
    </row>
    <row r="326" spans="1:2">
      <c r="A326" s="44"/>
      <c r="B326" s="46"/>
    </row>
    <row r="327" spans="1:2">
      <c r="A327" s="44"/>
      <c r="B327" s="46"/>
    </row>
    <row r="328" spans="1:2">
      <c r="A328" s="44"/>
      <c r="B328" s="46"/>
    </row>
    <row r="329" spans="1:2">
      <c r="A329" s="44"/>
      <c r="B329" s="46"/>
    </row>
    <row r="330" spans="1:2">
      <c r="A330" s="44"/>
      <c r="B330" s="46"/>
    </row>
    <row r="331" spans="1:2">
      <c r="A331" s="44"/>
      <c r="B331" s="46"/>
    </row>
    <row r="332" spans="1:2">
      <c r="A332" s="44"/>
      <c r="B332" s="46"/>
    </row>
    <row r="333" spans="1:2">
      <c r="A333" s="44"/>
      <c r="B333" s="46"/>
    </row>
    <row r="334" spans="1:2">
      <c r="A334" s="44"/>
      <c r="B334" s="46"/>
    </row>
    <row r="335" spans="1:2">
      <c r="A335" s="44"/>
      <c r="B335" s="46"/>
    </row>
    <row r="336" spans="1:2">
      <c r="A336" s="44"/>
      <c r="B336" s="46"/>
    </row>
    <row r="337" spans="1:2">
      <c r="A337" s="44"/>
      <c r="B337" s="46"/>
    </row>
    <row r="338" spans="1:2">
      <c r="A338" s="44"/>
      <c r="B338" s="46"/>
    </row>
    <row r="339" spans="1:2">
      <c r="A339" s="44"/>
      <c r="B339" s="46"/>
    </row>
    <row r="340" spans="1:2">
      <c r="A340" s="44"/>
      <c r="B340" s="46"/>
    </row>
    <row r="341" spans="1:2">
      <c r="A341" s="44"/>
      <c r="B341" s="46"/>
    </row>
    <row r="342" spans="1:2">
      <c r="A342" s="44"/>
      <c r="B342" s="46"/>
    </row>
    <row r="343" spans="1:2">
      <c r="A343" s="44"/>
      <c r="B343" s="46"/>
    </row>
    <row r="344" spans="1:2">
      <c r="A344" s="44"/>
      <c r="B344" s="46"/>
    </row>
    <row r="345" spans="1:2">
      <c r="A345" s="44"/>
      <c r="B345" s="46"/>
    </row>
    <row r="346" spans="1:2">
      <c r="A346" s="44"/>
      <c r="B346" s="46"/>
    </row>
    <row r="347" spans="1:2">
      <c r="A347" s="44"/>
      <c r="B347" s="46"/>
    </row>
    <row r="348" spans="1:2">
      <c r="A348" s="44"/>
      <c r="B348" s="46"/>
    </row>
    <row r="349" spans="1:2">
      <c r="A349" s="44"/>
      <c r="B349" s="46"/>
    </row>
    <row r="350" spans="1:2">
      <c r="A350" s="44"/>
      <c r="B350" s="46"/>
    </row>
    <row r="351" spans="1:2">
      <c r="A351" s="44"/>
      <c r="B351" s="46"/>
    </row>
    <row r="352" spans="1:2">
      <c r="A352" s="44"/>
      <c r="B352" s="46"/>
    </row>
    <row r="353" spans="1:2">
      <c r="A353" s="44"/>
      <c r="B353" s="46"/>
    </row>
    <row r="354" spans="1:2">
      <c r="A354" s="44"/>
      <c r="B354" s="46"/>
    </row>
    <row r="355" spans="1:2">
      <c r="A355" s="44"/>
      <c r="B355" s="46"/>
    </row>
    <row r="356" spans="1:2">
      <c r="A356" s="44"/>
      <c r="B356" s="46"/>
    </row>
    <row r="357" spans="1:2">
      <c r="A357" s="44"/>
      <c r="B357" s="46"/>
    </row>
    <row r="358" spans="1:2">
      <c r="A358" s="44"/>
      <c r="B358" s="46"/>
    </row>
    <row r="359" spans="1:2">
      <c r="A359" s="44"/>
      <c r="B359" s="46"/>
    </row>
    <row r="360" spans="1:2">
      <c r="A360" s="44"/>
      <c r="B360" s="46"/>
    </row>
    <row r="361" spans="1:2">
      <c r="A361" s="44"/>
      <c r="B361" s="46"/>
    </row>
    <row r="362" spans="1:2">
      <c r="A362" s="44"/>
      <c r="B362" s="46"/>
    </row>
    <row r="363" spans="1:2">
      <c r="A363" s="44"/>
      <c r="B363" s="46"/>
    </row>
    <row r="364" spans="1:2">
      <c r="A364" s="44"/>
      <c r="B364" s="46"/>
    </row>
    <row r="365" spans="1:2">
      <c r="A365" s="44"/>
      <c r="B365" s="46"/>
    </row>
    <row r="366" spans="1:2">
      <c r="A366" s="44"/>
      <c r="B366" s="46"/>
    </row>
    <row r="367" spans="1:2">
      <c r="A367" s="44"/>
      <c r="B367" s="46"/>
    </row>
    <row r="368" spans="1:2">
      <c r="A368" s="44"/>
      <c r="B368" s="46"/>
    </row>
    <row r="369" spans="1:2">
      <c r="A369" s="44"/>
      <c r="B369" s="46"/>
    </row>
    <row r="370" spans="1:2">
      <c r="A370" s="44"/>
      <c r="B370" s="46"/>
    </row>
    <row r="371" spans="1:2">
      <c r="A371" s="44"/>
      <c r="B371" s="46"/>
    </row>
    <row r="372" spans="1:2">
      <c r="A372" s="44"/>
      <c r="B372" s="46"/>
    </row>
    <row r="373" spans="1:2">
      <c r="A373" s="44"/>
      <c r="B373" s="46"/>
    </row>
    <row r="374" spans="1:2">
      <c r="A374" s="44"/>
      <c r="B374" s="46"/>
    </row>
    <row r="375" spans="1:2">
      <c r="A375" s="44"/>
      <c r="B375" s="46"/>
    </row>
    <row r="376" spans="1:2">
      <c r="A376" s="44"/>
      <c r="B376" s="46"/>
    </row>
    <row r="377" spans="1:2">
      <c r="A377" s="44"/>
      <c r="B377" s="46"/>
    </row>
    <row r="378" spans="1:2">
      <c r="A378" s="44"/>
      <c r="B378" s="46"/>
    </row>
    <row r="379" spans="1:2">
      <c r="A379" s="44"/>
      <c r="B379" s="46"/>
    </row>
    <row r="380" spans="1:2">
      <c r="A380" s="44"/>
      <c r="B380" s="46"/>
    </row>
    <row r="381" spans="1:2">
      <c r="A381" s="44"/>
      <c r="B381" s="46"/>
    </row>
    <row r="382" spans="1:2">
      <c r="A382" s="44"/>
      <c r="B382" s="46"/>
    </row>
    <row r="383" spans="1:2">
      <c r="A383" s="44"/>
      <c r="B383" s="46"/>
    </row>
    <row r="384" spans="1:2">
      <c r="A384" s="44"/>
      <c r="B384" s="46"/>
    </row>
    <row r="385" spans="1:2">
      <c r="A385" s="44"/>
      <c r="B385" s="46"/>
    </row>
    <row r="386" spans="1:2">
      <c r="A386" s="44"/>
      <c r="B386" s="46"/>
    </row>
    <row r="387" spans="1:2">
      <c r="A387" s="44"/>
      <c r="B387" s="46"/>
    </row>
    <row r="388" spans="1:2">
      <c r="A388" s="44"/>
      <c r="B388" s="46"/>
    </row>
    <row r="389" spans="1:2">
      <c r="A389" s="44"/>
      <c r="B389" s="46"/>
    </row>
    <row r="390" spans="1:2">
      <c r="A390" s="44"/>
      <c r="B390" s="46"/>
    </row>
    <row r="391" spans="1:2">
      <c r="A391" s="44"/>
      <c r="B391" s="46"/>
    </row>
    <row r="392" spans="1:2">
      <c r="A392" s="44"/>
      <c r="B392" s="46"/>
    </row>
    <row r="393" spans="1:2">
      <c r="A393" s="44"/>
      <c r="B393" s="46"/>
    </row>
    <row r="394" spans="1:2">
      <c r="A394" s="44"/>
      <c r="B394" s="46"/>
    </row>
    <row r="395" spans="1:2">
      <c r="A395" s="44"/>
      <c r="B395" s="46"/>
    </row>
    <row r="396" spans="1:2">
      <c r="A396" s="44"/>
      <c r="B396" s="46"/>
    </row>
    <row r="397" spans="1:2">
      <c r="A397" s="44"/>
      <c r="B397" s="46"/>
    </row>
    <row r="398" spans="1:2">
      <c r="A398" s="44"/>
      <c r="B398" s="46"/>
    </row>
    <row r="399" spans="1:2">
      <c r="A399" s="44"/>
      <c r="B399" s="46"/>
    </row>
    <row r="400" spans="1:2">
      <c r="A400" s="44"/>
      <c r="B400" s="46"/>
    </row>
    <row r="401" spans="1:2">
      <c r="A401" s="44"/>
      <c r="B401" s="46"/>
    </row>
    <row r="402" spans="1:2">
      <c r="A402" s="44"/>
      <c r="B402" s="46"/>
    </row>
    <row r="403" spans="1:2">
      <c r="A403" s="44"/>
      <c r="B403" s="46"/>
    </row>
    <row r="404" spans="1:2">
      <c r="A404" s="44"/>
      <c r="B404" s="46"/>
    </row>
    <row r="405" spans="1:2">
      <c r="A405" s="44"/>
      <c r="B405" s="46"/>
    </row>
    <row r="406" spans="1:2">
      <c r="A406" s="44"/>
      <c r="B406" s="46"/>
    </row>
    <row r="407" spans="1:2">
      <c r="A407" s="44"/>
      <c r="B407" s="46"/>
    </row>
    <row r="408" spans="1:2">
      <c r="A408" s="44"/>
      <c r="B408" s="46"/>
    </row>
    <row r="409" spans="1:2">
      <c r="A409" s="44"/>
      <c r="B409" s="46"/>
    </row>
    <row r="410" spans="1:2">
      <c r="A410" s="44"/>
      <c r="B410" s="46"/>
    </row>
    <row r="411" spans="1:2">
      <c r="A411" s="44"/>
      <c r="B411" s="46"/>
    </row>
    <row r="412" spans="1:2">
      <c r="A412" s="44"/>
      <c r="B412" s="46"/>
    </row>
    <row r="413" spans="1:2">
      <c r="A413" s="44"/>
      <c r="B413" s="46"/>
    </row>
    <row r="414" spans="1:2">
      <c r="A414" s="44"/>
      <c r="B414" s="46"/>
    </row>
    <row r="415" spans="1:2">
      <c r="A415" s="44"/>
      <c r="B415" s="46"/>
    </row>
    <row r="416" spans="1:2">
      <c r="A416" s="44"/>
      <c r="B416" s="46"/>
    </row>
    <row r="417" spans="1:2">
      <c r="A417" s="44"/>
      <c r="B417" s="46"/>
    </row>
    <row r="418" spans="1:2">
      <c r="A418" s="44"/>
      <c r="B418" s="46"/>
    </row>
    <row r="419" spans="1:2">
      <c r="A419" s="44"/>
      <c r="B419" s="46"/>
    </row>
    <row r="420" spans="1:2">
      <c r="A420" s="44"/>
      <c r="B420" s="46"/>
    </row>
    <row r="421" spans="1:2">
      <c r="A421" s="44"/>
      <c r="B421" s="46"/>
    </row>
    <row r="422" spans="1:2">
      <c r="A422" s="44"/>
      <c r="B422" s="46"/>
    </row>
    <row r="423" spans="1:2">
      <c r="A423" s="44"/>
      <c r="B423" s="46"/>
    </row>
    <row r="424" spans="1:2">
      <c r="A424" s="44"/>
      <c r="B424" s="46"/>
    </row>
    <row r="425" spans="1:2">
      <c r="A425" s="44"/>
      <c r="B425" s="46"/>
    </row>
    <row r="426" spans="1:2">
      <c r="A426" s="44"/>
      <c r="B426" s="46"/>
    </row>
    <row r="427" spans="1:2">
      <c r="A427" s="44"/>
      <c r="B427" s="46"/>
    </row>
    <row r="428" spans="1:2">
      <c r="A428" s="44"/>
      <c r="B428" s="46"/>
    </row>
    <row r="429" spans="1:2">
      <c r="A429" s="44"/>
      <c r="B429" s="46"/>
    </row>
    <row r="430" spans="1:2">
      <c r="A430" s="44"/>
      <c r="B430" s="46"/>
    </row>
    <row r="431" spans="1:2">
      <c r="A431" s="44"/>
      <c r="B431" s="46"/>
    </row>
    <row r="432" spans="1:2">
      <c r="A432" s="44"/>
      <c r="B432" s="46"/>
    </row>
  </sheetData>
  <mergeCells count="11">
    <mergeCell ref="A143:C143"/>
    <mergeCell ref="A136:C136"/>
    <mergeCell ref="A137:C137"/>
    <mergeCell ref="A139:C139"/>
    <mergeCell ref="A141:C141"/>
    <mergeCell ref="A35:B35"/>
    <mergeCell ref="A1:B1"/>
    <mergeCell ref="A2:B2"/>
    <mergeCell ref="A3:B3"/>
    <mergeCell ref="A34:B34"/>
    <mergeCell ref="A36:B3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2023-02-01T07:10:24Z</dcterms:created>
  <dcterms:modified xsi:type="dcterms:W3CDTF">2023-02-21T08:26:30Z</dcterms:modified>
</cp:coreProperties>
</file>