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" i="1"/>
  <c r="C22"/>
  <c r="C29"/>
  <c r="C41"/>
  <c r="C45"/>
  <c r="C48"/>
  <c r="C49"/>
</calcChain>
</file>

<file path=xl/sharedStrings.xml><?xml version="1.0" encoding="utf-8"?>
<sst xmlns="http://schemas.openxmlformats.org/spreadsheetml/2006/main" count="66" uniqueCount="66">
  <si>
    <t>1.1.</t>
  </si>
  <si>
    <t>Влажное подметание лестничных пл.и маршей нижних 2-х этажей</t>
  </si>
  <si>
    <t>1.2.</t>
  </si>
  <si>
    <t>Влажное подметание лестничных пл.и маршей выше 2-х этажей</t>
  </si>
  <si>
    <t>Мытье лестничных площадок и маршей  нижних 2-х этажей</t>
  </si>
  <si>
    <t>Мытье лестничных площадок и маршей  выше 2-х этажей</t>
  </si>
  <si>
    <t xml:space="preserve">            ИТОГО по п. 1 :</t>
  </si>
  <si>
    <t>2.1.</t>
  </si>
  <si>
    <t>Подметание придомовой территории в летний период</t>
  </si>
  <si>
    <t>Подметание придомовой территории после покоса</t>
  </si>
  <si>
    <t>2.2.</t>
  </si>
  <si>
    <t>Уборка мусора с газона в летний период (листья и сучья)</t>
  </si>
  <si>
    <t>Уборка мусора с газона и проезжей части в летний период (случайный мусор))</t>
  </si>
  <si>
    <t>Очистка урн</t>
  </si>
  <si>
    <t>Подметание снега  до 2-х см</t>
  </si>
  <si>
    <t>Подметание снега  более 2-х см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</si>
  <si>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</si>
  <si>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</si>
  <si>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вдоль бордюра, ступеней, спусков в подвал противогололедными материалами шириной 0,5м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</si>
  <si>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</si>
  <si>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</si>
  <si>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</si>
  <si>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>4.2.</t>
  </si>
  <si>
    <t>Проведение технических осмотров и устранение незначительных неисправностей  систем ЦО</t>
  </si>
  <si>
    <t>Проведение технических осмотров,  и устранение незначительных неисправностей в системах ВиК</t>
  </si>
  <si>
    <t xml:space="preserve">            ИТОГО по п. 4 :</t>
  </si>
  <si>
    <t xml:space="preserve"> 5.1</t>
  </si>
  <si>
    <t>Диспетчерское обслуживание</t>
  </si>
  <si>
    <t xml:space="preserve">            ИТОГО по п. 5 :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</si>
  <si>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</si>
  <si>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</si>
  <si>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</si>
  <si>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холодной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</si>
  <si>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</si>
  <si>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(тепло.)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</si>
  <si>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</si>
  <si>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 хол.)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</si>
  <si>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</si>
  <si>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общедомового прибора ХВС</t>
  </si>
  <si>
    <t xml:space="preserve">            ИТОГО по п. 8 :</t>
  </si>
  <si>
    <t>10.Управление многоквартирным домом</t>
  </si>
  <si>
    <t xml:space="preserve">   Сумма затрат по дому в год  :</t>
  </si>
  <si>
    <t>Отчет за 2022г.</t>
  </si>
  <si>
    <t>по управлению и обслуживанию</t>
  </si>
  <si>
    <t>Результат на 01.01.2022г. ("+" экономия, "-" перерасход)</t>
  </si>
  <si>
    <t>МКД по ул.Первомайская 6</t>
  </si>
  <si>
    <t xml:space="preserve">Итого начислено населению </t>
  </si>
  <si>
    <t xml:space="preserve">Итого оплачено населением </t>
  </si>
  <si>
    <t>Результат за 2022 год "+" - экономия "-" - перерасход</t>
  </si>
  <si>
    <t>Результат накоплением "+" - экономия "-" - перерасход</t>
  </si>
  <si>
    <t>1. Содержание помещений общего пользования</t>
  </si>
  <si>
    <t>1.3.</t>
  </si>
  <si>
    <t>2. Уборка придомовой территории, входящей в состав общего имущества</t>
  </si>
  <si>
    <t xml:space="preserve"> 2.3.</t>
  </si>
  <si>
    <t xml:space="preserve"> 2.4.</t>
  </si>
  <si>
    <t xml:space="preserve"> 2.5.</t>
  </si>
  <si>
    <t xml:space="preserve">            ИТОГО по п. 2 :</t>
  </si>
  <si>
    <t>3. Подготовка многоквартирного дома к сезонной эксплуатации</t>
  </si>
  <si>
    <t>4. Проведение технических осмотров и мелкий ремонт</t>
  </si>
  <si>
    <t>4.1.</t>
  </si>
  <si>
    <t>5.Аварийное обслуживание внутридомового инжен.сантехнич. и эл.технического оборудования</t>
  </si>
  <si>
    <t>6.Дератизация</t>
  </si>
  <si>
    <t>7.Дезинсекция</t>
  </si>
  <si>
    <t>8. Поверка и обслуживание общедомовых приборов учета.</t>
  </si>
  <si>
    <t xml:space="preserve"> 8.3</t>
  </si>
  <si>
    <t>9. Обслуживание переговорного устройства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</si>
</sst>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16" fontId="5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2" fontId="3" fillId="0" borderId="1" xfId="2" applyNumberFormat="1" applyFont="1" applyFill="1" applyBorder="1" applyAlignment="1">
      <alignment wrapText="1"/>
    </xf>
    <xf numFmtId="2" fontId="3" fillId="0" borderId="1" xfId="2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3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/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5" fillId="0" borderId="0" xfId="1" applyNumberFormat="1" applyFont="1"/>
    <xf numFmtId="0" fontId="5" fillId="0" borderId="0" xfId="1" applyFont="1"/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3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7"/>
  <sheetViews>
    <sheetView tabSelected="1" topLeftCell="A31" workbookViewId="0">
      <selection activeCell="G42" sqref="G42"/>
    </sheetView>
  </sheetViews>
  <sheetFormatPr defaultRowHeight="15.6"/>
  <cols>
    <col min="1" max="1" width="6.109375" style="28" customWidth="1"/>
    <col min="2" max="2" width="77.77734375" style="21" customWidth="1"/>
    <col min="3" max="3" width="16.88671875" style="21" customWidth="1"/>
    <col min="4" max="232" width="8.88671875" style="21"/>
    <col min="233" max="233" width="3.88671875" style="21" customWidth="1"/>
    <col min="234" max="234" width="49.88671875" style="21" customWidth="1"/>
    <col min="235" max="235" width="10.44140625" style="21" customWidth="1"/>
    <col min="236" max="236" width="6.6640625" style="21" customWidth="1"/>
    <col min="237" max="237" width="9.6640625" style="21" customWidth="1"/>
    <col min="238" max="238" width="4.6640625" style="21" customWidth="1"/>
    <col min="239" max="239" width="6.44140625" style="21" customWidth="1"/>
    <col min="240" max="16384" width="8.88671875" style="21"/>
  </cols>
  <sheetData>
    <row r="1" spans="1:3" s="19" customFormat="1">
      <c r="A1" s="42" t="s">
        <v>42</v>
      </c>
      <c r="B1" s="42"/>
      <c r="C1" s="18"/>
    </row>
    <row r="2" spans="1:3" s="19" customFormat="1">
      <c r="A2" s="42" t="s">
        <v>43</v>
      </c>
      <c r="B2" s="42"/>
      <c r="C2" s="18"/>
    </row>
    <row r="3" spans="1:3" s="19" customFormat="1">
      <c r="A3" s="42" t="s">
        <v>45</v>
      </c>
      <c r="B3" s="42"/>
      <c r="C3" s="18"/>
    </row>
    <row r="4" spans="1:3" s="19" customFormat="1">
      <c r="A4" s="17"/>
      <c r="B4" s="17"/>
      <c r="C4" s="18"/>
    </row>
    <row r="5" spans="1:3" s="20" customFormat="1" ht="16.2">
      <c r="A5" s="1"/>
      <c r="B5" s="2" t="s">
        <v>44</v>
      </c>
      <c r="C5" s="3">
        <v>0</v>
      </c>
    </row>
    <row r="6" spans="1:3" ht="16.2" customHeight="1">
      <c r="A6" s="16"/>
      <c r="B6" s="9" t="s">
        <v>50</v>
      </c>
      <c r="C6" s="4"/>
    </row>
    <row r="7" spans="1:3" ht="16.2" customHeight="1">
      <c r="A7" s="5" t="s">
        <v>0</v>
      </c>
      <c r="B7" s="6" t="s">
        <v>1</v>
      </c>
      <c r="C7" s="4">
        <v>1743.7680000000003</v>
      </c>
    </row>
    <row r="8" spans="1:3" ht="21.75" customHeight="1">
      <c r="A8" s="5" t="s">
        <v>2</v>
      </c>
      <c r="B8" s="6" t="s">
        <v>3</v>
      </c>
      <c r="C8" s="4">
        <v>745.10399999999993</v>
      </c>
    </row>
    <row r="9" spans="1:3" ht="18" customHeight="1">
      <c r="A9" s="5" t="s">
        <v>51</v>
      </c>
      <c r="B9" s="7" t="s">
        <v>4</v>
      </c>
      <c r="C9" s="4">
        <v>2052.864</v>
      </c>
    </row>
    <row r="10" spans="1:3" ht="20.25" customHeight="1">
      <c r="A10" s="5"/>
      <c r="B10" s="7" t="s">
        <v>5</v>
      </c>
      <c r="C10" s="4">
        <v>1866.028</v>
      </c>
    </row>
    <row r="11" spans="1:3" ht="16.2" customHeight="1">
      <c r="A11" s="5"/>
      <c r="B11" s="8" t="s">
        <v>6</v>
      </c>
      <c r="C11" s="9">
        <f>SUM(C7:C10)</f>
        <v>6407.764000000001</v>
      </c>
    </row>
    <row r="12" spans="1:3">
      <c r="A12" s="5"/>
      <c r="B12" s="9" t="s">
        <v>52</v>
      </c>
      <c r="C12" s="4"/>
    </row>
    <row r="13" spans="1:3" ht="21" customHeight="1">
      <c r="A13" s="5" t="s">
        <v>7</v>
      </c>
      <c r="B13" s="6" t="s">
        <v>8</v>
      </c>
      <c r="C13" s="4">
        <v>63.865000000000002</v>
      </c>
    </row>
    <row r="14" spans="1:3" ht="19.5" customHeight="1">
      <c r="A14" s="5"/>
      <c r="B14" s="6" t="s">
        <v>9</v>
      </c>
      <c r="C14" s="4">
        <v>0</v>
      </c>
    </row>
    <row r="15" spans="1:3" ht="21" customHeight="1">
      <c r="A15" s="10" t="s">
        <v>10</v>
      </c>
      <c r="B15" s="6" t="s">
        <v>11</v>
      </c>
      <c r="C15" s="4">
        <v>0</v>
      </c>
    </row>
    <row r="16" spans="1:3" ht="22.5" customHeight="1">
      <c r="A16" s="10" t="s">
        <v>53</v>
      </c>
      <c r="B16" s="6" t="s">
        <v>12</v>
      </c>
      <c r="C16" s="4">
        <v>0</v>
      </c>
    </row>
    <row r="17" spans="1:3" ht="17.25" customHeight="1">
      <c r="A17" s="10" t="s">
        <v>54</v>
      </c>
      <c r="B17" s="6" t="s">
        <v>13</v>
      </c>
      <c r="C17" s="4">
        <v>93.84</v>
      </c>
    </row>
    <row r="18" spans="1:3" ht="15.75" customHeight="1">
      <c r="A18" s="10"/>
      <c r="B18" s="6" t="s">
        <v>14</v>
      </c>
      <c r="C18" s="4">
        <v>1158.7730000000001</v>
      </c>
    </row>
    <row r="19" spans="1:3" ht="20.25" customHeight="1">
      <c r="A19" s="10"/>
      <c r="B19" s="6" t="s">
        <v>15</v>
      </c>
      <c r="C19" s="4">
        <v>967.31999999999994</v>
      </c>
    </row>
    <row r="20" spans="1:3" ht="31.8" customHeight="1">
      <c r="A20" s="5" t="s">
        <v>55</v>
      </c>
      <c r="B20" s="6" t="s">
        <v>16</v>
      </c>
      <c r="C20" s="4">
        <v>0</v>
      </c>
    </row>
    <row r="21" spans="1:3" ht="34.5" customHeight="1">
      <c r="A21" s="5" t="s">
        <v>17</v>
      </c>
      <c r="B21" s="6" t="s">
        <v>18</v>
      </c>
      <c r="C21" s="4">
        <v>145.94999999999999</v>
      </c>
    </row>
    <row r="22" spans="1:3" ht="16.8" customHeight="1">
      <c r="A22" s="5"/>
      <c r="B22" s="8" t="s">
        <v>56</v>
      </c>
      <c r="C22" s="9">
        <f>SUM(C13:C21)</f>
        <v>2429.7479999999996</v>
      </c>
    </row>
    <row r="23" spans="1:3">
      <c r="A23" s="5"/>
      <c r="B23" s="9" t="s">
        <v>57</v>
      </c>
      <c r="C23" s="4">
        <v>0</v>
      </c>
    </row>
    <row r="24" spans="1:3" ht="23.25" customHeight="1">
      <c r="A24" s="5" t="s">
        <v>20</v>
      </c>
      <c r="B24" s="6" t="s">
        <v>21</v>
      </c>
      <c r="C24" s="4">
        <v>0</v>
      </c>
    </row>
    <row r="25" spans="1:3">
      <c r="A25" s="5"/>
      <c r="B25" s="8" t="s">
        <v>19</v>
      </c>
      <c r="C25" s="4">
        <v>0</v>
      </c>
    </row>
    <row r="26" spans="1:3">
      <c r="A26" s="5"/>
      <c r="B26" s="9" t="s">
        <v>58</v>
      </c>
      <c r="C26" s="4">
        <v>0</v>
      </c>
    </row>
    <row r="27" spans="1:3" ht="34.5" customHeight="1">
      <c r="A27" s="5" t="s">
        <v>59</v>
      </c>
      <c r="B27" s="6" t="s">
        <v>23</v>
      </c>
      <c r="C27" s="4">
        <v>1967.9069999999999</v>
      </c>
    </row>
    <row r="28" spans="1:3" ht="35.25" customHeight="1">
      <c r="A28" s="5" t="s">
        <v>22</v>
      </c>
      <c r="B28" s="6" t="s">
        <v>24</v>
      </c>
      <c r="C28" s="4">
        <v>1967.9069999999999</v>
      </c>
    </row>
    <row r="29" spans="1:3">
      <c r="A29" s="5"/>
      <c r="B29" s="8" t="s">
        <v>25</v>
      </c>
      <c r="C29" s="4">
        <f>SUM(C27:C28)</f>
        <v>3935.8139999999999</v>
      </c>
    </row>
    <row r="30" spans="1:3" ht="36" customHeight="1">
      <c r="A30" s="11"/>
      <c r="B30" s="8" t="s">
        <v>60</v>
      </c>
      <c r="C30" s="4">
        <v>1847.8</v>
      </c>
    </row>
    <row r="31" spans="1:3" ht="17.25" customHeight="1">
      <c r="A31" s="5" t="s">
        <v>26</v>
      </c>
      <c r="B31" s="7" t="s">
        <v>27</v>
      </c>
      <c r="C31" s="4">
        <v>517.38400000000001</v>
      </c>
    </row>
    <row r="32" spans="1:3">
      <c r="A32" s="11"/>
      <c r="B32" s="8" t="s">
        <v>28</v>
      </c>
      <c r="C32" s="4">
        <v>0</v>
      </c>
    </row>
    <row r="33" spans="1:6" ht="19.2" customHeight="1">
      <c r="A33" s="11"/>
      <c r="B33" s="8" t="s">
        <v>61</v>
      </c>
      <c r="C33" s="4">
        <v>236.52</v>
      </c>
    </row>
    <row r="34" spans="1:6" ht="18" customHeight="1">
      <c r="A34" s="11"/>
      <c r="B34" s="8" t="s">
        <v>62</v>
      </c>
      <c r="C34" s="4">
        <v>0</v>
      </c>
    </row>
    <row r="35" spans="1:6" ht="16.8" customHeight="1">
      <c r="A35" s="11"/>
      <c r="B35" s="8" t="s">
        <v>63</v>
      </c>
      <c r="C35" s="4">
        <v>0</v>
      </c>
    </row>
    <row r="36" spans="1:6" ht="21" customHeight="1">
      <c r="A36" s="5" t="s">
        <v>29</v>
      </c>
      <c r="B36" s="7" t="s">
        <v>30</v>
      </c>
      <c r="C36" s="4">
        <v>782.8</v>
      </c>
    </row>
    <row r="37" spans="1:6" ht="19.2" customHeight="1">
      <c r="A37" s="5" t="s">
        <v>31</v>
      </c>
      <c r="B37" s="7" t="s">
        <v>32</v>
      </c>
      <c r="C37" s="4">
        <v>589.86</v>
      </c>
    </row>
    <row r="38" spans="1:6" ht="33" customHeight="1">
      <c r="A38" s="5" t="s">
        <v>64</v>
      </c>
      <c r="B38" s="7" t="s">
        <v>34</v>
      </c>
      <c r="C38" s="4">
        <v>574.29999999999995</v>
      </c>
    </row>
    <row r="39" spans="1:6" ht="31.2">
      <c r="A39" s="5" t="s">
        <v>33</v>
      </c>
      <c r="B39" s="7" t="s">
        <v>36</v>
      </c>
      <c r="C39" s="4">
        <v>574.29999999999995</v>
      </c>
    </row>
    <row r="40" spans="1:6" ht="31.2">
      <c r="A40" s="5" t="s">
        <v>35</v>
      </c>
      <c r="B40" s="7" t="s">
        <v>37</v>
      </c>
      <c r="C40" s="4">
        <v>574.29999999999995</v>
      </c>
    </row>
    <row r="41" spans="1:6">
      <c r="A41" s="5"/>
      <c r="B41" s="7" t="s">
        <v>38</v>
      </c>
      <c r="C41" s="4">
        <f>SUM(C36:C40)</f>
        <v>3095.5599999999995</v>
      </c>
    </row>
    <row r="42" spans="1:6">
      <c r="A42" s="5"/>
      <c r="B42" s="8" t="s">
        <v>39</v>
      </c>
      <c r="C42" s="4">
        <v>0</v>
      </c>
    </row>
    <row r="43" spans="1:6">
      <c r="A43" s="12"/>
      <c r="B43" s="8" t="s">
        <v>65</v>
      </c>
      <c r="C43" s="4">
        <v>905.42199999999991</v>
      </c>
    </row>
    <row r="44" spans="1:6" ht="14.4" customHeight="1">
      <c r="A44" s="5"/>
      <c r="B44" s="15" t="s">
        <v>40</v>
      </c>
      <c r="C44" s="4">
        <v>6984.6839999999993</v>
      </c>
    </row>
    <row r="45" spans="1:6" ht="16.2" customHeight="1">
      <c r="A45" s="5"/>
      <c r="B45" s="8" t="s">
        <v>41</v>
      </c>
      <c r="C45" s="4">
        <f>C11+C22+C29+C30+C31+C33+C41+C43+C44</f>
        <v>26360.695999999996</v>
      </c>
    </row>
    <row r="46" spans="1:6" s="20" customFormat="1">
      <c r="A46" s="22"/>
      <c r="B46" s="23" t="s">
        <v>46</v>
      </c>
      <c r="C46" s="13">
        <v>41372.28</v>
      </c>
      <c r="D46" s="24"/>
      <c r="E46" s="25"/>
      <c r="F46" s="25"/>
    </row>
    <row r="47" spans="1:6" s="26" customFormat="1">
      <c r="A47" s="22"/>
      <c r="B47" s="23" t="s">
        <v>47</v>
      </c>
      <c r="C47" s="13">
        <v>17682.23</v>
      </c>
      <c r="D47" s="24"/>
      <c r="E47" s="24"/>
      <c r="F47" s="24"/>
    </row>
    <row r="48" spans="1:6" s="26" customFormat="1">
      <c r="A48" s="22"/>
      <c r="B48" s="23" t="s">
        <v>48</v>
      </c>
      <c r="C48" s="14">
        <f>C47-C45</f>
        <v>-8678.4659999999967</v>
      </c>
      <c r="D48" s="25"/>
      <c r="E48" s="25"/>
      <c r="F48" s="25"/>
    </row>
    <row r="49" spans="1:6" s="26" customFormat="1">
      <c r="A49" s="22"/>
      <c r="B49" s="23" t="s">
        <v>49</v>
      </c>
      <c r="C49" s="14">
        <f>C5+C48</f>
        <v>-8678.4659999999967</v>
      </c>
      <c r="D49" s="25"/>
      <c r="E49" s="25"/>
      <c r="F49" s="25"/>
    </row>
    <row r="50" spans="1:6">
      <c r="A50" s="27"/>
      <c r="C50" s="28"/>
    </row>
    <row r="51" spans="1:6">
      <c r="A51" s="27"/>
      <c r="C51" s="28"/>
    </row>
    <row r="52" spans="1:6">
      <c r="A52" s="27"/>
      <c r="C52" s="28"/>
    </row>
    <row r="53" spans="1:6">
      <c r="A53" s="27"/>
      <c r="C53" s="28"/>
    </row>
    <row r="54" spans="1:6" s="30" customFormat="1">
      <c r="A54" s="29"/>
      <c r="C54" s="29"/>
    </row>
    <row r="55" spans="1:6" s="20" customFormat="1">
      <c r="A55" s="31"/>
    </row>
    <row r="56" spans="1:6" s="20" customFormat="1">
      <c r="A56" s="41"/>
      <c r="B56" s="41"/>
    </row>
    <row r="57" spans="1:6" s="20" customFormat="1">
      <c r="A57" s="31"/>
    </row>
    <row r="58" spans="1:6" s="20" customFormat="1">
      <c r="A58" s="41"/>
      <c r="B58" s="41"/>
    </row>
    <row r="59" spans="1:6" s="20" customFormat="1" hidden="1">
      <c r="A59" s="31"/>
      <c r="B59" s="32"/>
    </row>
    <row r="60" spans="1:6" s="20" customFormat="1" hidden="1">
      <c r="A60" s="31"/>
    </row>
    <row r="61" spans="1:6" s="20" customFormat="1" hidden="1">
      <c r="A61" s="33"/>
      <c r="B61" s="33"/>
    </row>
    <row r="62" spans="1:6" s="20" customFormat="1" hidden="1">
      <c r="A62" s="33"/>
      <c r="B62" s="34"/>
    </row>
    <row r="63" spans="1:6" s="20" customFormat="1" hidden="1">
      <c r="A63" s="33"/>
      <c r="B63" s="35"/>
    </row>
    <row r="64" spans="1:6" s="20" customFormat="1" hidden="1">
      <c r="A64" s="33"/>
      <c r="B64" s="35"/>
    </row>
    <row r="65" spans="1:2" s="20" customFormat="1" hidden="1">
      <c r="A65" s="33"/>
      <c r="B65" s="35"/>
    </row>
    <row r="66" spans="1:2" s="20" customFormat="1" hidden="1">
      <c r="A66" s="33"/>
      <c r="B66" s="35"/>
    </row>
    <row r="67" spans="1:2" s="20" customFormat="1" hidden="1">
      <c r="A67" s="33"/>
      <c r="B67" s="34"/>
    </row>
    <row r="68" spans="1:2" s="20" customFormat="1" hidden="1">
      <c r="A68" s="33"/>
      <c r="B68" s="35"/>
    </row>
    <row r="69" spans="1:2" s="20" customFormat="1" hidden="1">
      <c r="A69" s="33"/>
      <c r="B69" s="34"/>
    </row>
    <row r="70" spans="1:2" s="20" customFormat="1" hidden="1">
      <c r="A70" s="33"/>
      <c r="B70" s="34"/>
    </row>
    <row r="71" spans="1:2" s="20" customFormat="1" hidden="1">
      <c r="A71" s="33"/>
      <c r="B71" s="35"/>
    </row>
    <row r="72" spans="1:2" s="20" customFormat="1" hidden="1">
      <c r="A72" s="33"/>
      <c r="B72" s="35"/>
    </row>
    <row r="73" spans="1:2" s="20" customFormat="1" hidden="1">
      <c r="A73" s="33"/>
      <c r="B73" s="35"/>
    </row>
    <row r="74" spans="1:2" s="20" customFormat="1" hidden="1">
      <c r="A74" s="33"/>
      <c r="B74" s="34"/>
    </row>
    <row r="75" spans="1:2" s="20" customFormat="1" hidden="1">
      <c r="A75" s="33"/>
      <c r="B75" s="34"/>
    </row>
    <row r="76" spans="1:2" s="20" customFormat="1" hidden="1">
      <c r="A76" s="33"/>
      <c r="B76" s="34"/>
    </row>
    <row r="77" spans="1:2" s="20" customFormat="1" hidden="1">
      <c r="A77" s="33"/>
      <c r="B77" s="35"/>
    </row>
    <row r="78" spans="1:2" s="20" customFormat="1" hidden="1">
      <c r="A78" s="33"/>
      <c r="B78" s="35"/>
    </row>
    <row r="79" spans="1:2" s="20" customFormat="1" hidden="1">
      <c r="A79" s="33"/>
      <c r="B79" s="36"/>
    </row>
    <row r="80" spans="1:2" s="20" customFormat="1" hidden="1">
      <c r="A80" s="33"/>
      <c r="B80" s="35"/>
    </row>
    <row r="81" spans="1:2" s="20" customFormat="1" hidden="1">
      <c r="A81" s="37"/>
      <c r="B81" s="38"/>
    </row>
    <row r="82" spans="1:2" s="20" customFormat="1" ht="16.2" hidden="1" thickBot="1">
      <c r="A82" s="39"/>
      <c r="B82" s="40"/>
    </row>
    <row r="83" spans="1:2" s="20" customFormat="1">
      <c r="A83" s="31"/>
    </row>
    <row r="84" spans="1:2" s="30" customFormat="1">
      <c r="A84" s="29"/>
    </row>
    <row r="85" spans="1:2" s="30" customFormat="1">
      <c r="A85" s="29"/>
    </row>
    <row r="86" spans="1:2" s="30" customFormat="1">
      <c r="A86" s="29"/>
    </row>
    <row r="87" spans="1:2" s="30" customFormat="1">
      <c r="A87" s="29"/>
    </row>
  </sheetData>
  <mergeCells count="5">
    <mergeCell ref="A56:B56"/>
    <mergeCell ref="A58:B58"/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2023-02-01T04:01:45Z</dcterms:created>
  <dcterms:modified xsi:type="dcterms:W3CDTF">2023-03-06T09:41:35Z</dcterms:modified>
</cp:coreProperties>
</file>